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T0275720\Downloads\"/>
    </mc:Choice>
  </mc:AlternateContent>
  <bookViews>
    <workbookView xWindow="0" yWindow="0" windowWidth="25125" windowHeight="12870"/>
  </bookViews>
  <sheets>
    <sheet name="1. GHG Emissions" sheetId="4" r:id="rId1"/>
    <sheet name="2. Energy " sheetId="3" r:id="rId2"/>
    <sheet name="3. Other Environmental Topic" sheetId="1" r:id="rId3"/>
    <sheet name="4. Diversity &amp; Inclusion" sheetId="6" r:id="rId4"/>
    <sheet name="5. Health &amp; Safety" sheetId="2" r:id="rId5"/>
    <sheet name="6. Anti-Corruption" sheetId="5" r:id="rId6"/>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5" i="3" l="1"/>
  <c r="J15" i="3"/>
  <c r="K14" i="3"/>
  <c r="J14" i="3"/>
  <c r="J9" i="3"/>
  <c r="K9" i="3"/>
  <c r="J10" i="3"/>
  <c r="K10" i="3"/>
  <c r="J11" i="3"/>
  <c r="K11" i="3"/>
  <c r="K8" i="3"/>
  <c r="J8" i="3"/>
</calcChain>
</file>

<file path=xl/sharedStrings.xml><?xml version="1.0" encoding="utf-8"?>
<sst xmlns="http://schemas.openxmlformats.org/spreadsheetml/2006/main" count="222" uniqueCount="149">
  <si>
    <t>KPI</t>
  </si>
  <si>
    <t>%</t>
  </si>
  <si>
    <t>- 1 pts</t>
  </si>
  <si>
    <t>+ 14 pts</t>
  </si>
  <si>
    <t>+ 3 pts</t>
  </si>
  <si>
    <t>+ 16 pts</t>
  </si>
  <si>
    <t>MWh</t>
  </si>
  <si>
    <t>Total Scope 1</t>
  </si>
  <si>
    <t>Total Scope 2 location-based</t>
  </si>
  <si>
    <t>CERTIFICATIONS</t>
  </si>
  <si>
    <t>+ 2,4 pts</t>
  </si>
  <si>
    <t>+ 0,3 pts</t>
  </si>
  <si>
    <t>- 0,2 pts</t>
  </si>
  <si>
    <t>+ 4,1 pts</t>
  </si>
  <si>
    <t>- 2,8 pts</t>
  </si>
  <si>
    <t>- 1,4 pts</t>
  </si>
  <si>
    <t>N/A</t>
  </si>
  <si>
    <t xml:space="preserve"> + 0 pts</t>
  </si>
  <si>
    <t>TOTAL Scope 3 upstream</t>
  </si>
  <si>
    <t>TOTAL Scope 3 downstream</t>
  </si>
  <si>
    <t>Topic</t>
  </si>
  <si>
    <t>GREENHOUSE GAS EMISSIONS</t>
  </si>
  <si>
    <t>HEALTH AND SAFETY</t>
  </si>
  <si>
    <t>DIVERSITY AND INCLUSION</t>
  </si>
  <si>
    <t xml:space="preserve">Anticorruption training </t>
  </si>
  <si>
    <t>Alerts / allegations of corruption</t>
  </si>
  <si>
    <t xml:space="preserve">(1) Ratios for 2018 and 2023 not restated: 2018 ratio in DEU 2019 (Scope 3 purchases and products data not available in DEU 2018) and 2023 ratio in DEU 2023. </t>
  </si>
  <si>
    <t xml:space="preserve">Total Scope 1 and 2 market-based </t>
  </si>
  <si>
    <t>Scope 3.11: CO2 emissions related to the use phase of sold products</t>
  </si>
  <si>
    <t>Total Scope 1, 2 (market-based) and 3</t>
  </si>
  <si>
    <t xml:space="preserve">No. of injuries with lost time </t>
  </si>
  <si>
    <t>Lost-time injury frequency rate</t>
  </si>
  <si>
    <t>Frequency rate of injuries with or without lost time</t>
  </si>
  <si>
    <t xml:space="preserve">Percentage of management committees with at least three female members </t>
  </si>
  <si>
    <t>Percentage of management committees with at least four female members</t>
  </si>
  <si>
    <t>100% of potentially exposed employees trained: 
- Initial training for new potentially exposed employees within six months of joining the Group or changing roles
- Refresher training for other potentially exposed employees every two years</t>
  </si>
  <si>
    <t xml:space="preserve">Alerts relating to allegations of corruption received via the Group’s whistleblowing system </t>
  </si>
  <si>
    <t xml:space="preserve">Number of reports relating to allegations of corruption or influence peddling deemed admissible. </t>
  </si>
  <si>
    <t>Unit</t>
  </si>
  <si>
    <t>thousands of metric tonnes of CO2</t>
  </si>
  <si>
    <t>metric tonnes of CO2/€m</t>
  </si>
  <si>
    <t>Target</t>
  </si>
  <si>
    <t>2026: 22.5%</t>
  </si>
  <si>
    <t>2023: 75%</t>
  </si>
  <si>
    <t>2026: 75%</t>
  </si>
  <si>
    <t>6,176 people, 
or 100% of the target category</t>
  </si>
  <si>
    <t>8,037 people, 
or 100% of the target category</t>
  </si>
  <si>
    <t>6,214 people, 
or 100% of the target category</t>
  </si>
  <si>
    <t>2024 vs. 2023</t>
  </si>
  <si>
    <t>2024 vs. 2018</t>
  </si>
  <si>
    <t>of which energy-related emissions</t>
  </si>
  <si>
    <t xml:space="preserve">of which substance-related emissions </t>
  </si>
  <si>
    <t>of which emissions related to the use of company vehicles (eHSE)</t>
  </si>
  <si>
    <t>of which emissions related to the use of company vehicles (Group contracts)</t>
  </si>
  <si>
    <t>Total Scope 1 and 2 location-based</t>
  </si>
  <si>
    <t>Scope 3.1: CO2 emissions related to the purchase of goods and services</t>
  </si>
  <si>
    <t>Scope 3.3: Energy-related CO2 emissions not included in Scopes 1 and 2</t>
  </si>
  <si>
    <t>Scope 3.6: CO2 emissions related to business travel</t>
  </si>
  <si>
    <t>Scope 3.9: CO2 emissions related to downstream transportation</t>
  </si>
  <si>
    <t>of which direct emissions</t>
  </si>
  <si>
    <t>of which indirect emissions</t>
  </si>
  <si>
    <t xml:space="preserve">Total Scope 1, 2 (location-based) and 3 </t>
  </si>
  <si>
    <t>ENERGY</t>
  </si>
  <si>
    <t>(1) Ratio for 2023 not restated.</t>
  </si>
  <si>
    <t>(2) Data for 2018 not available. By default, all energy from non-renewable sources is treated as fossil energy.</t>
  </si>
  <si>
    <t xml:space="preserve">(3) Used to calculate emissions reductions as per the market-based method. </t>
  </si>
  <si>
    <t>Total energy consumption</t>
  </si>
  <si>
    <t>of which energy from renewable sources</t>
  </si>
  <si>
    <t xml:space="preserve">of which fossil energy </t>
  </si>
  <si>
    <t>Electricity consumption</t>
  </si>
  <si>
    <t>Share of electricity from renewable sources bundled with guarantees of origin (excl. Power Purchase Agreements – PPAs)</t>
  </si>
  <si>
    <t>Share of electricity from renewable sources linked to PPAs</t>
  </si>
  <si>
    <t>Share of self-produced renewable electricity</t>
  </si>
  <si>
    <t>Fuel consumption</t>
  </si>
  <si>
    <t>of which gas consumption</t>
  </si>
  <si>
    <t>Share of fuel from renewable sources</t>
  </si>
  <si>
    <t>Share of biogas in gas consumption</t>
  </si>
  <si>
    <t>Heat, cooling and steam consumption</t>
  </si>
  <si>
    <t>Share of heat, cooling and steam from renewable sources</t>
  </si>
  <si>
    <t>MWh/€m</t>
  </si>
  <si>
    <t>+ 2.8 pts</t>
  </si>
  <si>
    <t>+ 2.7 pts</t>
  </si>
  <si>
    <t>+ 0.2 pts</t>
  </si>
  <si>
    <t>- 0.1 pts</t>
  </si>
  <si>
    <t>+ 4.6 pts</t>
  </si>
  <si>
    <t>+ 5.0 pts</t>
  </si>
  <si>
    <t>+ 89.6 pts</t>
  </si>
  <si>
    <t>+ 87.6 pts</t>
  </si>
  <si>
    <t>+ 1.4 pts</t>
  </si>
  <si>
    <t>+ 0.7 pts</t>
  </si>
  <si>
    <t>+ 24.3 pts</t>
  </si>
  <si>
    <t>+ 25.6 pts</t>
  </si>
  <si>
    <t>WASTE</t>
  </si>
  <si>
    <t>ATMOSPHERIC EMISSIONS</t>
  </si>
  <si>
    <t>WATER</t>
  </si>
  <si>
    <t>(1) Excluding exceptional waste.</t>
  </si>
  <si>
    <t>(2) Excluding exceptional waste and WEEE generated by customers.</t>
  </si>
  <si>
    <t>(3) Ratio for 2023 not restated.</t>
  </si>
  <si>
    <t>(4) Excluding use for geothermal power generation.</t>
  </si>
  <si>
    <t>per €m of sales(3)</t>
  </si>
  <si>
    <t xml:space="preserve">Exceptional waste generated </t>
  </si>
  <si>
    <t xml:space="preserve">NOx emissions </t>
  </si>
  <si>
    <t>SO2 emissions</t>
  </si>
  <si>
    <t>Atmospheric emissions (solvents)</t>
  </si>
  <si>
    <t>Water consumption (total)</t>
  </si>
  <si>
    <t>Percentage of water recycled or reused</t>
  </si>
  <si>
    <t>Industrial wastewater discharged</t>
  </si>
  <si>
    <t>Percentage of industrial and semi-industrial sites certified to ISO 14001</t>
  </si>
  <si>
    <t>Percentage of industrial and semi-industrial sites certified to ISO 50001</t>
  </si>
  <si>
    <t>metric tonnes</t>
  </si>
  <si>
    <t>metric tonnes/€m</t>
  </si>
  <si>
    <t>metric tonnes of Nox</t>
  </si>
  <si>
    <t>metric tonnes of SO2</t>
  </si>
  <si>
    <t>thousands of m3</t>
  </si>
  <si>
    <t xml:space="preserve">No. of injuries with no lost time </t>
  </si>
  <si>
    <t>No. of days lost through injuries</t>
  </si>
  <si>
    <t>Severity rate of injuries with lost time</t>
  </si>
  <si>
    <t>No. of occupational illnesses recognised by the authorities</t>
  </si>
  <si>
    <t xml:space="preserve">Number of fatalities due to accidents at work or occupational illness </t>
  </si>
  <si>
    <t xml:space="preserve">(1) According to the Group’s historic methodology, which includes maternity leave in the numerator and counts all women and men in the denominator. </t>
  </si>
  <si>
    <t>(2) This is the first year this rate has been reported at Group level. This rate reflects only the workforce in countries where the number of employees with disabilities is tracked, either due to local legal requirements or a proactive policy.</t>
  </si>
  <si>
    <t xml:space="preserve">(3) CSRD indicators not previously published. </t>
  </si>
  <si>
    <t>(1) 3 inadmissible, 3 closed with no further action, 3 ongoing and 1 closed with implementation of an action plan, following an investigation that identified a breach of an internal procedure.</t>
  </si>
  <si>
    <t>Target for 2024</t>
  </si>
  <si>
    <r>
      <t>Total Scope 2 market-based</t>
    </r>
    <r>
      <rPr>
        <sz val="8"/>
        <color theme="1"/>
        <rFont val="Century Gothic"/>
        <family val="2"/>
      </rPr>
      <t xml:space="preserve"> </t>
    </r>
  </si>
  <si>
    <r>
      <t>Total Scope 3</t>
    </r>
    <r>
      <rPr>
        <b/>
        <i/>
        <sz val="8"/>
        <color theme="1"/>
        <rFont val="Century Gothic"/>
        <family val="2"/>
      </rPr>
      <t xml:space="preserve"> </t>
    </r>
  </si>
  <si>
    <r>
      <t>Total Scope 1, 2 (location-based) and 3 per €m of sales</t>
    </r>
    <r>
      <rPr>
        <vertAlign val="superscript"/>
        <sz val="8"/>
        <color theme="1"/>
        <rFont val="Century Gothic"/>
        <family val="2"/>
      </rPr>
      <t>(1)</t>
    </r>
  </si>
  <si>
    <r>
      <t>Total Scope 1, 2 (market-based) and 3 per €m of sales</t>
    </r>
    <r>
      <rPr>
        <vertAlign val="superscript"/>
        <sz val="8"/>
        <color theme="1"/>
        <rFont val="Century Gothic"/>
        <family val="2"/>
      </rPr>
      <t>(1)</t>
    </r>
  </si>
  <si>
    <r>
      <t>per €m of sales</t>
    </r>
    <r>
      <rPr>
        <i/>
        <vertAlign val="superscript"/>
        <sz val="8"/>
        <color theme="1"/>
        <rFont val="Century Gothic"/>
        <family val="2"/>
      </rPr>
      <t>(1)</t>
    </r>
  </si>
  <si>
    <r>
      <t>of which nuclear energy</t>
    </r>
    <r>
      <rPr>
        <i/>
        <vertAlign val="superscript"/>
        <sz val="8"/>
        <color theme="1"/>
        <rFont val="Century Gothic"/>
        <family val="2"/>
      </rPr>
      <t>(2)</t>
    </r>
  </si>
  <si>
    <r>
      <t>Share of electricity from renewable sources</t>
    </r>
    <r>
      <rPr>
        <vertAlign val="superscript"/>
        <sz val="8"/>
        <color theme="1"/>
        <rFont val="Century Gothic"/>
        <family val="2"/>
      </rPr>
      <t>(3)</t>
    </r>
  </si>
  <si>
    <r>
      <t>Percentage of women in senior management positions (grades LR 10 to 12)</t>
    </r>
    <r>
      <rPr>
        <vertAlign val="superscript"/>
        <sz val="8"/>
        <color theme="1"/>
        <rFont val="Century Gothic"/>
        <family val="2"/>
      </rPr>
      <t xml:space="preserve">(1) </t>
    </r>
  </si>
  <si>
    <r>
      <t>Proportion of employees with disabilities</t>
    </r>
    <r>
      <rPr>
        <vertAlign val="superscript"/>
        <sz val="8"/>
        <color theme="1"/>
        <rFont val="Century Gothic"/>
        <family val="2"/>
      </rPr>
      <t xml:space="preserve">(2) </t>
    </r>
  </si>
  <si>
    <r>
      <t>Pay equity ratio</t>
    </r>
    <r>
      <rPr>
        <vertAlign val="superscript"/>
        <sz val="8"/>
        <color theme="1"/>
        <rFont val="Century Gothic"/>
        <family val="2"/>
      </rPr>
      <t>(3)</t>
    </r>
  </si>
  <si>
    <r>
      <t>Gender pay gap</t>
    </r>
    <r>
      <rPr>
        <vertAlign val="superscript"/>
        <sz val="8"/>
        <color theme="1"/>
        <rFont val="Century Gothic"/>
        <family val="2"/>
      </rPr>
      <t>(3)</t>
    </r>
  </si>
  <si>
    <r>
      <t>Percentage of employees working at ISO 45001-certified sites</t>
    </r>
    <r>
      <rPr>
        <vertAlign val="superscript"/>
        <sz val="8"/>
        <color theme="1"/>
        <rFont val="Century Gothic"/>
        <family val="2"/>
      </rPr>
      <t>(1)</t>
    </r>
  </si>
  <si>
    <r>
      <t>10</t>
    </r>
    <r>
      <rPr>
        <vertAlign val="superscript"/>
        <sz val="8"/>
        <color theme="1"/>
        <rFont val="Century Gothic"/>
        <family val="2"/>
      </rPr>
      <t>(1)</t>
    </r>
  </si>
  <si>
    <r>
      <t>Non-hazardous waste</t>
    </r>
    <r>
      <rPr>
        <vertAlign val="superscript"/>
        <sz val="8"/>
        <color theme="1"/>
        <rFont val="Century Gothic"/>
        <family val="2"/>
      </rPr>
      <t>(1)</t>
    </r>
    <r>
      <rPr>
        <sz val="8"/>
        <color theme="1"/>
        <rFont val="Century Gothic"/>
        <family val="2"/>
      </rPr>
      <t xml:space="preserve"> generated</t>
    </r>
  </si>
  <si>
    <r>
      <t>Hazardous waste</t>
    </r>
    <r>
      <rPr>
        <vertAlign val="superscript"/>
        <sz val="8"/>
        <color theme="1"/>
        <rFont val="Century Gothic"/>
        <family val="2"/>
      </rPr>
      <t>(2)</t>
    </r>
    <r>
      <rPr>
        <sz val="8"/>
        <color theme="1"/>
        <rFont val="Century Gothic"/>
        <family val="2"/>
      </rPr>
      <t xml:space="preserve"> generated</t>
    </r>
  </si>
  <si>
    <r>
      <t>Total waste generated</t>
    </r>
    <r>
      <rPr>
        <vertAlign val="superscript"/>
        <sz val="8"/>
        <color theme="1"/>
        <rFont val="Century Gothic"/>
        <family val="2"/>
      </rPr>
      <t>(2)</t>
    </r>
  </si>
  <si>
    <r>
      <t>per €m of sales</t>
    </r>
    <r>
      <rPr>
        <i/>
        <vertAlign val="superscript"/>
        <sz val="8"/>
        <color theme="1"/>
        <rFont val="Century Gothic"/>
        <family val="2"/>
      </rPr>
      <t>(3)</t>
    </r>
  </si>
  <si>
    <r>
      <t>Non-hazardous waste</t>
    </r>
    <r>
      <rPr>
        <vertAlign val="superscript"/>
        <sz val="8"/>
        <color theme="1"/>
        <rFont val="Century Gothic"/>
        <family val="2"/>
      </rPr>
      <t>(1)</t>
    </r>
    <r>
      <rPr>
        <sz val="8"/>
        <color theme="1"/>
        <rFont val="Century Gothic"/>
        <family val="2"/>
      </rPr>
      <t xml:space="preserve"> recycled </t>
    </r>
  </si>
  <si>
    <r>
      <t>Non-hazardous waste incinerated with energy recovery</t>
    </r>
    <r>
      <rPr>
        <vertAlign val="superscript"/>
        <sz val="8"/>
        <color theme="1"/>
        <rFont val="Century Gothic"/>
        <family val="2"/>
      </rPr>
      <t>(1)</t>
    </r>
  </si>
  <si>
    <r>
      <t>Recycling rate of non-hazardous waste</t>
    </r>
    <r>
      <rPr>
        <vertAlign val="superscript"/>
        <sz val="8"/>
        <color theme="1"/>
        <rFont val="Century Gothic"/>
        <family val="2"/>
      </rPr>
      <t>(1)</t>
    </r>
  </si>
  <si>
    <r>
      <t>Recovery rate of non-hazardous waste</t>
    </r>
    <r>
      <rPr>
        <vertAlign val="superscript"/>
        <sz val="8"/>
        <color theme="1"/>
        <rFont val="Century Gothic"/>
        <family val="2"/>
      </rPr>
      <t>(1)</t>
    </r>
  </si>
  <si>
    <r>
      <t>Water consumption</t>
    </r>
    <r>
      <rPr>
        <vertAlign val="superscript"/>
        <sz val="8"/>
        <color theme="1"/>
        <rFont val="Century Gothic"/>
        <family val="2"/>
      </rPr>
      <t>(4)</t>
    </r>
  </si>
  <si>
    <r>
      <t>m</t>
    </r>
    <r>
      <rPr>
        <vertAlign val="superscript"/>
        <sz val="8"/>
        <color theme="1"/>
        <rFont val="Century Gothic"/>
        <family val="2"/>
      </rPr>
      <t>3</t>
    </r>
    <r>
      <rPr>
        <sz val="8"/>
        <color theme="1"/>
        <rFont val="Century Gothic"/>
        <family val="2"/>
      </rPr>
      <t>/€m</t>
    </r>
  </si>
  <si>
    <r>
      <t>Percentage of employees working at ISO 14001-certified sites</t>
    </r>
    <r>
      <rPr>
        <vertAlign val="superscript"/>
        <sz val="8"/>
        <color theme="1"/>
        <rFont val="Century Gothic"/>
        <family val="2"/>
      </rPr>
      <t>(3)</t>
    </r>
  </si>
  <si>
    <r>
      <t>Percentage of employees working at ISO 50001-certified sites</t>
    </r>
    <r>
      <rPr>
        <vertAlign val="superscript"/>
        <sz val="8"/>
        <color theme="1"/>
        <rFont val="Century Gothic"/>
        <family val="2"/>
      </rPr>
      <t>(3)</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</si>
</sst>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
    <numFmt numFmtId="165" formatCode="0.0"/>
    <numFmt numFmtId="166" formatCode="#,##0.0"/>
    <numFmt numFmtId="167" formatCode="0.0000"/>
  </numFmts>
  <fonts count="9" x14ac:knownFonts="1">
    <font>
      <sz val="11"/>
      <color theme="1"/>
      <name val="Calibri"/>
      <family val="2"/>
      <scheme val="minor"/>
    </font>
    <font>
      <sz val="11"/>
      <color theme="1"/>
      <name val="Calibri"/>
      <family val="2"/>
      <scheme val="minor"/>
    </font>
    <font>
      <b/>
      <sz val="8"/>
      <color theme="0"/>
      <name val="Century Gothic"/>
      <family val="2"/>
    </font>
    <font>
      <sz val="8"/>
      <color theme="1"/>
      <name val="Century Gothic"/>
      <family val="2"/>
    </font>
    <font>
      <b/>
      <sz val="8"/>
      <color theme="1"/>
      <name val="Century Gothic"/>
      <family val="2"/>
    </font>
    <font>
      <b/>
      <i/>
      <sz val="8"/>
      <color theme="1"/>
      <name val="Century Gothic"/>
      <family val="2"/>
    </font>
    <font>
      <vertAlign val="superscript"/>
      <sz val="8"/>
      <color theme="1"/>
      <name val="Century Gothic"/>
      <family val="2"/>
    </font>
    <font>
      <i/>
      <sz val="8"/>
      <color theme="1"/>
      <name val="Century Gothic"/>
      <family val="2"/>
    </font>
    <font>
      <i/>
      <vertAlign val="superscript"/>
      <sz val="8"/>
      <color theme="1"/>
      <name val="Century Gothic"/>
      <family val="2"/>
    </font>
  </fonts>
  <fills count="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rgb="FFE5F3F9"/>
        <bgColor indexed="64"/>
      </patternFill>
    </fill>
    <fill>
      <patternFill patternType="solid">
        <fgColor rgb="FF242A75"/>
        <bgColor indexed="64"/>
      </patternFill>
    </fill>
  </fills>
  <borders count="5">
    <border>
      <left/>
      <right/>
      <top/>
      <bottom/>
      <diagonal/>
    </border>
    <border>
      <left style="thin">
        <color theme="0"/>
      </left>
      <right style="thin">
        <color theme="0"/>
      </right>
      <top style="thin">
        <color theme="0"/>
      </top>
      <bottom style="thin">
        <color theme="0"/>
      </bottom>
      <diagonal/>
    </border>
    <border>
      <left style="thin">
        <color theme="1"/>
      </left>
      <right style="thin">
        <color theme="1"/>
      </right>
      <top style="thin">
        <color theme="1"/>
      </top>
      <bottom style="thin">
        <color theme="1"/>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s>
  <cellStyleXfs count="2">
    <xf numFmtId="0" fontId="0" fillId="0" borderId="0"/>
    <xf numFmtId="9" fontId="1" fillId="0" borderId="0" applyFont="0" applyFill="0" applyBorder="0" applyAlignment="0" applyProtection="0"/>
  </cellStyleXfs>
  <cellXfs count="71">
    <xf numFmtId="0" fontId="0" fillId="0" borderId="0" xfId="0"/>
    <xf numFmtId="0" fontId="3" fillId="0" borderId="1" xfId="0" applyFont="1" applyBorder="1"/>
    <xf numFmtId="0" fontId="4" fillId="2" borderId="1" xfId="0" applyFont="1" applyFill="1" applyBorder="1" applyAlignment="1">
      <alignment vertical="center" wrapText="1"/>
    </xf>
    <xf numFmtId="0" fontId="3" fillId="2" borderId="1" xfId="0" applyFont="1" applyFill="1" applyBorder="1" applyAlignment="1">
      <alignment horizontal="center" vertical="center"/>
    </xf>
    <xf numFmtId="0" fontId="7" fillId="0" borderId="1" xfId="0" applyFont="1" applyBorder="1" applyAlignment="1">
      <alignment horizontal="left" vertical="center"/>
    </xf>
    <xf numFmtId="0" fontId="7" fillId="0" borderId="1" xfId="0" applyFont="1" applyBorder="1" applyAlignment="1">
      <alignment horizontal="left" vertical="center" wrapText="1"/>
    </xf>
    <xf numFmtId="0" fontId="7" fillId="0" borderId="1" xfId="0" applyFont="1" applyBorder="1" applyAlignment="1">
      <alignment horizontal="left" vertical="center" wrapText="1"/>
    </xf>
    <xf numFmtId="0" fontId="3" fillId="0" borderId="3" xfId="0" applyFont="1" applyBorder="1"/>
    <xf numFmtId="0" fontId="3" fillId="0" borderId="4" xfId="0" applyFont="1" applyBorder="1"/>
    <xf numFmtId="0" fontId="4" fillId="2" borderId="2" xfId="0" applyFont="1" applyFill="1" applyBorder="1" applyAlignment="1">
      <alignment vertical="center" wrapText="1"/>
    </xf>
    <xf numFmtId="0" fontId="3" fillId="2" borderId="2" xfId="0" applyFont="1" applyFill="1" applyBorder="1" applyAlignment="1">
      <alignment horizontal="center" vertical="center"/>
    </xf>
    <xf numFmtId="3" fontId="3" fillId="2" borderId="2" xfId="0" applyNumberFormat="1" applyFont="1" applyFill="1" applyBorder="1" applyAlignment="1">
      <alignment horizontal="center" vertical="center"/>
    </xf>
    <xf numFmtId="3" fontId="3" fillId="3" borderId="2" xfId="0" applyNumberFormat="1" applyFont="1" applyFill="1" applyBorder="1" applyAlignment="1">
      <alignment horizontal="center" vertical="center"/>
    </xf>
    <xf numFmtId="164" fontId="3" fillId="2" borderId="2" xfId="1" applyNumberFormat="1" applyFont="1" applyFill="1" applyBorder="1" applyAlignment="1">
      <alignment horizontal="center" vertical="center"/>
    </xf>
    <xf numFmtId="0" fontId="3" fillId="2" borderId="2" xfId="0" applyFont="1" applyFill="1" applyBorder="1" applyAlignment="1">
      <alignment horizontal="left" vertical="center" wrapText="1" indent="1"/>
    </xf>
    <xf numFmtId="166" fontId="3" fillId="2" borderId="2" xfId="0" applyNumberFormat="1" applyFont="1" applyFill="1" applyBorder="1" applyAlignment="1">
      <alignment horizontal="center" vertical="center"/>
    </xf>
    <xf numFmtId="166" fontId="3" fillId="3" borderId="2" xfId="0" applyNumberFormat="1" applyFont="1" applyFill="1" applyBorder="1" applyAlignment="1">
      <alignment horizontal="center" vertical="center"/>
    </xf>
    <xf numFmtId="1" fontId="3" fillId="2" borderId="2" xfId="0" applyNumberFormat="1" applyFont="1" applyFill="1" applyBorder="1" applyAlignment="1">
      <alignment horizontal="center" vertical="center"/>
    </xf>
    <xf numFmtId="1" fontId="3" fillId="3" borderId="2" xfId="0" applyNumberFormat="1" applyFont="1" applyFill="1" applyBorder="1" applyAlignment="1">
      <alignment horizontal="center" vertical="center"/>
    </xf>
    <xf numFmtId="165" fontId="3" fillId="2" borderId="2" xfId="0" applyNumberFormat="1" applyFont="1" applyFill="1" applyBorder="1" applyAlignment="1">
      <alignment horizontal="center" vertical="center"/>
    </xf>
    <xf numFmtId="165" fontId="3" fillId="3" borderId="2" xfId="0" applyNumberFormat="1" applyFont="1" applyFill="1" applyBorder="1" applyAlignment="1">
      <alignment horizontal="center" vertical="center"/>
    </xf>
    <xf numFmtId="3" fontId="3" fillId="0" borderId="2" xfId="0" applyNumberFormat="1" applyFont="1" applyBorder="1" applyAlignment="1">
      <alignment horizontal="center" vertical="center"/>
    </xf>
    <xf numFmtId="0" fontId="7" fillId="2" borderId="2" xfId="0" applyFont="1" applyFill="1" applyBorder="1" applyAlignment="1">
      <alignment horizontal="left" vertical="center" wrapText="1" indent="2"/>
    </xf>
    <xf numFmtId="0" fontId="3" fillId="2" borderId="2" xfId="0" applyFont="1" applyFill="1" applyBorder="1" applyAlignment="1">
      <alignment vertical="center" wrapText="1"/>
    </xf>
    <xf numFmtId="3" fontId="3" fillId="2" borderId="2" xfId="0" applyNumberFormat="1" applyFont="1" applyFill="1" applyBorder="1" applyAlignment="1">
      <alignment horizontal="center"/>
    </xf>
    <xf numFmtId="0" fontId="7" fillId="2" borderId="2" xfId="0" applyFont="1" applyFill="1" applyBorder="1" applyAlignment="1">
      <alignment vertical="center" wrapText="1"/>
    </xf>
    <xf numFmtId="0" fontId="7" fillId="2" borderId="2" xfId="0" applyFont="1" applyFill="1" applyBorder="1" applyAlignment="1">
      <alignment horizontal="left" vertical="center" wrapText="1" indent="1"/>
    </xf>
    <xf numFmtId="3" fontId="3" fillId="2" borderId="2" xfId="0" applyNumberFormat="1" applyFont="1" applyFill="1" applyBorder="1" applyAlignment="1">
      <alignment horizontal="center" vertical="center" wrapText="1"/>
    </xf>
    <xf numFmtId="0" fontId="3" fillId="2" borderId="2" xfId="0" quotePrefix="1" applyFont="1" applyFill="1" applyBorder="1" applyAlignment="1">
      <alignment horizontal="center" vertical="center"/>
    </xf>
    <xf numFmtId="165" fontId="3" fillId="0" borderId="1" xfId="0" applyNumberFormat="1" applyFont="1" applyBorder="1"/>
    <xf numFmtId="1" fontId="3" fillId="2" borderId="2" xfId="1" applyNumberFormat="1" applyFont="1" applyFill="1" applyBorder="1" applyAlignment="1">
      <alignment horizontal="center" vertical="center"/>
    </xf>
    <xf numFmtId="165" fontId="3" fillId="2" borderId="2" xfId="1" applyNumberFormat="1" applyFont="1" applyFill="1" applyBorder="1" applyAlignment="1">
      <alignment horizontal="center" vertical="center"/>
    </xf>
    <xf numFmtId="164" fontId="3" fillId="3" borderId="2" xfId="1" applyNumberFormat="1" applyFont="1" applyFill="1" applyBorder="1" applyAlignment="1">
      <alignment horizontal="center" vertical="center"/>
    </xf>
    <xf numFmtId="165" fontId="3" fillId="3" borderId="2" xfId="1" applyNumberFormat="1" applyFont="1" applyFill="1" applyBorder="1" applyAlignment="1">
      <alignment horizontal="center" vertical="center"/>
    </xf>
    <xf numFmtId="0" fontId="3" fillId="2" borderId="2" xfId="0" applyFont="1" applyFill="1" applyBorder="1" applyAlignment="1">
      <alignment horizontal="center" vertical="center" wrapText="1"/>
    </xf>
    <xf numFmtId="0" fontId="3" fillId="3" borderId="2" xfId="0" applyFont="1" applyFill="1" applyBorder="1" applyAlignment="1">
      <alignment horizontal="center" vertical="center" wrapText="1"/>
    </xf>
    <xf numFmtId="9" fontId="3" fillId="2" borderId="2" xfId="1" applyFont="1" applyFill="1" applyBorder="1" applyAlignment="1">
      <alignment horizontal="center" vertical="center" wrapText="1"/>
    </xf>
    <xf numFmtId="3" fontId="3" fillId="3" borderId="2" xfId="0" applyNumberFormat="1" applyFont="1" applyFill="1" applyBorder="1" applyAlignment="1">
      <alignment horizontal="center" vertical="center" wrapText="1"/>
    </xf>
    <xf numFmtId="2" fontId="3" fillId="3" borderId="2" xfId="0" applyNumberFormat="1" applyFont="1" applyFill="1" applyBorder="1" applyAlignment="1">
      <alignment horizontal="center" vertical="center" wrapText="1"/>
    </xf>
    <xf numFmtId="167" fontId="3" fillId="2" borderId="2" xfId="0" applyNumberFormat="1" applyFont="1" applyFill="1" applyBorder="1" applyAlignment="1">
      <alignment horizontal="center" vertical="center" wrapText="1"/>
    </xf>
    <xf numFmtId="167" fontId="3" fillId="3" borderId="2" xfId="0" applyNumberFormat="1" applyFont="1" applyFill="1" applyBorder="1" applyAlignment="1">
      <alignment horizontal="center" vertical="center" wrapText="1"/>
    </xf>
    <xf numFmtId="0" fontId="3" fillId="2" borderId="2" xfId="0" applyFont="1" applyFill="1" applyBorder="1"/>
    <xf numFmtId="1" fontId="3" fillId="3" borderId="2" xfId="0" applyNumberFormat="1" applyFont="1" applyFill="1" applyBorder="1" applyAlignment="1">
      <alignment horizontal="center" vertical="center" wrapText="1"/>
    </xf>
    <xf numFmtId="0" fontId="3" fillId="2" borderId="2" xfId="0" quotePrefix="1" applyFont="1" applyFill="1" applyBorder="1" applyAlignment="1">
      <alignment horizontal="center" vertical="center" wrapText="1"/>
    </xf>
    <xf numFmtId="0" fontId="3" fillId="0" borderId="2" xfId="0" applyFont="1" applyBorder="1" applyAlignment="1">
      <alignment horizontal="left" vertical="center" wrapText="1" indent="1" readingOrder="1"/>
    </xf>
    <xf numFmtId="9" fontId="3" fillId="2" borderId="2" xfId="1" applyFont="1" applyFill="1" applyBorder="1" applyAlignment="1">
      <alignment horizontal="center" vertical="center"/>
    </xf>
    <xf numFmtId="3" fontId="3" fillId="2" borderId="2" xfId="0" applyNumberFormat="1" applyFont="1" applyFill="1" applyBorder="1" applyAlignment="1">
      <alignment horizontal="center" vertical="center"/>
    </xf>
    <xf numFmtId="0" fontId="4" fillId="4" borderId="2" xfId="0" applyFont="1" applyFill="1" applyBorder="1" applyAlignment="1">
      <alignment horizontal="center" vertical="center" wrapText="1"/>
    </xf>
    <xf numFmtId="0" fontId="2" fillId="5" borderId="2" xfId="0" applyFont="1" applyFill="1" applyBorder="1" applyAlignment="1">
      <alignment horizontal="center" vertical="center"/>
    </xf>
    <xf numFmtId="0" fontId="2" fillId="5" borderId="2" xfId="0" applyFont="1" applyFill="1" applyBorder="1" applyAlignment="1">
      <alignment horizontal="center" vertical="center" wrapText="1"/>
    </xf>
    <xf numFmtId="4" fontId="3" fillId="2" borderId="2" xfId="0" applyNumberFormat="1" applyFont="1" applyFill="1" applyBorder="1" applyAlignment="1">
      <alignment horizontal="center" vertical="center" wrapText="1"/>
    </xf>
    <xf numFmtId="4" fontId="3" fillId="3" borderId="2" xfId="0" applyNumberFormat="1" applyFont="1" applyFill="1" applyBorder="1" applyAlignment="1">
      <alignment horizontal="center" vertical="center" wrapText="1"/>
    </xf>
    <xf numFmtId="165" fontId="3" fillId="2" borderId="2" xfId="1" quotePrefix="1" applyNumberFormat="1" applyFont="1" applyFill="1" applyBorder="1" applyAlignment="1">
      <alignment horizontal="center" vertical="center"/>
    </xf>
    <xf numFmtId="2" fontId="3" fillId="2" borderId="2" xfId="0" applyNumberFormat="1" applyFont="1" applyFill="1" applyBorder="1" applyAlignment="1">
      <alignment horizontal="center" vertical="center"/>
    </xf>
    <xf numFmtId="2" fontId="3" fillId="3" borderId="2" xfId="0" applyNumberFormat="1" applyFont="1" applyFill="1" applyBorder="1" applyAlignment="1">
      <alignment horizontal="center" vertical="center"/>
    </xf>
    <xf numFmtId="0" fontId="3" fillId="2" borderId="2" xfId="0" applyFont="1" applyFill="1" applyBorder="1" applyAlignment="1">
      <alignment horizontal="center"/>
    </xf>
    <xf numFmtId="3" fontId="3" fillId="3" borderId="2" xfId="0" applyNumberFormat="1" applyFont="1" applyFill="1" applyBorder="1" applyAlignment="1">
      <alignment horizontal="center"/>
    </xf>
    <xf numFmtId="1" fontId="3" fillId="2" borderId="2" xfId="0" applyNumberFormat="1" applyFont="1" applyFill="1" applyBorder="1" applyAlignment="1">
      <alignment horizontal="center" vertical="center" wrapText="1"/>
    </xf>
    <xf numFmtId="165" fontId="3" fillId="2" borderId="2" xfId="0" applyNumberFormat="1" applyFont="1" applyFill="1" applyBorder="1" applyAlignment="1">
      <alignment horizontal="center" vertical="center" wrapText="1"/>
    </xf>
    <xf numFmtId="165" fontId="3" fillId="3" borderId="2" xfId="0" applyNumberFormat="1" applyFont="1" applyFill="1" applyBorder="1" applyAlignment="1">
      <alignment horizontal="center" vertical="center" wrapText="1"/>
    </xf>
    <xf numFmtId="165" fontId="3" fillId="2" borderId="2" xfId="1" applyNumberFormat="1" applyFont="1" applyFill="1" applyBorder="1" applyAlignment="1">
      <alignment horizontal="center"/>
    </xf>
    <xf numFmtId="165" fontId="3" fillId="3" borderId="2" xfId="1" applyNumberFormat="1" applyFont="1" applyFill="1" applyBorder="1" applyAlignment="1">
      <alignment horizontal="center"/>
    </xf>
    <xf numFmtId="0" fontId="3" fillId="2" borderId="2" xfId="0" quotePrefix="1" applyFont="1" applyFill="1" applyBorder="1" applyAlignment="1">
      <alignment horizontal="center"/>
    </xf>
    <xf numFmtId="166" fontId="3" fillId="2" borderId="2" xfId="0" applyNumberFormat="1" applyFont="1" applyFill="1" applyBorder="1" applyAlignment="1">
      <alignment horizontal="center"/>
    </xf>
    <xf numFmtId="165" fontId="3" fillId="3" borderId="2" xfId="0" applyNumberFormat="1" applyFont="1" applyFill="1" applyBorder="1" applyAlignment="1">
      <alignment horizontal="center"/>
    </xf>
    <xf numFmtId="166" fontId="3" fillId="2" borderId="2" xfId="0" applyNumberFormat="1" applyFont="1" applyFill="1" applyBorder="1" applyAlignment="1">
      <alignment horizontal="center" vertical="center" wrapText="1"/>
    </xf>
    <xf numFmtId="3" fontId="7" fillId="0" borderId="1" xfId="0" applyNumberFormat="1" applyFont="1" applyBorder="1"/>
    <xf numFmtId="0" fontId="4" fillId="4" borderId="2" xfId="0" applyFont="1" applyFill="1" applyBorder="1" applyAlignment="1">
      <alignment horizontal="center" vertical="center"/>
    </xf>
    <xf numFmtId="0" fontId="4" fillId="4" borderId="2" xfId="0" applyFont="1" applyFill="1" applyBorder="1" applyAlignment="1">
      <alignment horizontal="center" vertical="center" wrapText="1"/>
    </xf>
    <xf numFmtId="0" fontId="4" fillId="4" borderId="2" xfId="0" applyFont="1" applyFill="1" applyBorder="1" applyAlignment="1">
      <alignment horizontal="center" vertical="center" wrapText="1" readingOrder="1"/>
    </xf>
    <xf numFmtId="0" fontId="4" fillId="4" borderId="2" xfId="0" applyFont="1" applyFill="1" applyBorder="1" applyAlignment="1">
      <alignment horizontal="center" vertical="center" wrapText="1" readingOrder="1"/>
    </xf>
  </cellXfs>
  <cellStyles count="2">
    <cellStyle name="Normal" xfId="0" builtinId="0"/>
    <cellStyle name="Pourcentage" xfId="1" builtinId="5"/>
  </cellStyles>
  <dxfs count="0"/>
  <tableStyles count="0" defaultTableStyle="TableStyleMedium2" defaultPivotStyle="PivotStyleLight16"/>
  <colors>
    <mruColors>
      <color rgb="FFE5F3F9"/>
      <color rgb="FF242A7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7"/>
  <sheetViews>
    <sheetView tabSelected="1" zoomScaleNormal="100" workbookViewId="0">
      <selection activeCell="A2" sqref="A2:A24"/>
    </sheetView>
  </sheetViews>
  <sheetFormatPr baseColWidth="10" defaultColWidth="11.42578125" defaultRowHeight="13.5" x14ac:dyDescent="0.3"/>
  <cols>
    <col min="1" max="1" width="18.85546875" style="1" customWidth="1"/>
    <col min="2" max="2" width="62.7109375" style="1" customWidth="1"/>
    <col min="3" max="3" width="27.85546875" style="1" bestFit="1" customWidth="1"/>
    <col min="4" max="8" width="15.5703125" style="1" customWidth="1"/>
    <col min="9" max="16384" width="11.42578125" style="1"/>
  </cols>
  <sheetData>
    <row r="1" spans="1:9" x14ac:dyDescent="0.3">
      <c r="A1" s="48" t="s">
        <v>20</v>
      </c>
      <c r="B1" s="48" t="s">
        <v>0</v>
      </c>
      <c r="C1" s="48" t="s">
        <v>38</v>
      </c>
      <c r="D1" s="48">
        <v>2018</v>
      </c>
      <c r="E1" s="48">
        <v>2023</v>
      </c>
      <c r="F1" s="48">
        <v>2024</v>
      </c>
      <c r="G1" s="49" t="s">
        <v>48</v>
      </c>
      <c r="H1" s="49" t="s">
        <v>49</v>
      </c>
      <c r="I1" s="7"/>
    </row>
    <row r="2" spans="1:9" x14ac:dyDescent="0.3">
      <c r="A2" s="47" t="s">
        <v>21</v>
      </c>
      <c r="B2" s="9" t="s">
        <v>7</v>
      </c>
      <c r="C2" s="10" t="s">
        <v>39</v>
      </c>
      <c r="D2" s="11">
        <v>103.92222879372831</v>
      </c>
      <c r="E2" s="11">
        <v>76.156302693763919</v>
      </c>
      <c r="F2" s="12">
        <v>84.303412808711471</v>
      </c>
      <c r="G2" s="13">
        <v>0.10697880315577189</v>
      </c>
      <c r="H2" s="13">
        <v>-0.1887836338071382</v>
      </c>
      <c r="I2" s="7"/>
    </row>
    <row r="3" spans="1:9" x14ac:dyDescent="0.3">
      <c r="A3" s="47"/>
      <c r="B3" s="14" t="s">
        <v>50</v>
      </c>
      <c r="C3" s="10" t="s">
        <v>39</v>
      </c>
      <c r="D3" s="11">
        <v>59.466060434375009</v>
      </c>
      <c r="E3" s="11">
        <v>40.718409925653994</v>
      </c>
      <c r="F3" s="12">
        <v>41.548351278480006</v>
      </c>
      <c r="G3" s="13">
        <v>2.0382459785177425E-2</v>
      </c>
      <c r="H3" s="13">
        <v>-0.30130984001653277</v>
      </c>
      <c r="I3" s="7"/>
    </row>
    <row r="4" spans="1:9" x14ac:dyDescent="0.3">
      <c r="A4" s="47"/>
      <c r="B4" s="14" t="s">
        <v>51</v>
      </c>
      <c r="C4" s="10" t="s">
        <v>39</v>
      </c>
      <c r="D4" s="11">
        <v>26.037372010416668</v>
      </c>
      <c r="E4" s="11">
        <v>25.138075132129998</v>
      </c>
      <c r="F4" s="12">
        <v>32.757969848280005</v>
      </c>
      <c r="G4" s="13">
        <v>0.30312164619202325</v>
      </c>
      <c r="H4" s="13">
        <v>0.25811352371409274</v>
      </c>
      <c r="I4" s="7"/>
    </row>
    <row r="5" spans="1:9" x14ac:dyDescent="0.3">
      <c r="A5" s="47"/>
      <c r="B5" s="14" t="s">
        <v>52</v>
      </c>
      <c r="C5" s="10" t="s">
        <v>39</v>
      </c>
      <c r="D5" s="15">
        <v>6.0705848427083335</v>
      </c>
      <c r="E5" s="15">
        <v>4.4802013333169999</v>
      </c>
      <c r="F5" s="16">
        <v>3.9578464034400005</v>
      </c>
      <c r="G5" s="13">
        <v>-0.11659184286931683</v>
      </c>
      <c r="H5" s="13">
        <v>-0.34802881336977659</v>
      </c>
      <c r="I5" s="7"/>
    </row>
    <row r="6" spans="1:9" x14ac:dyDescent="0.3">
      <c r="A6" s="47"/>
      <c r="B6" s="14" t="s">
        <v>53</v>
      </c>
      <c r="C6" s="10" t="s">
        <v>39</v>
      </c>
      <c r="D6" s="15">
        <v>12.348211506228296</v>
      </c>
      <c r="E6" s="15">
        <v>5.8196163026629222</v>
      </c>
      <c r="F6" s="16">
        <v>6.0392452785114603</v>
      </c>
      <c r="G6" s="13">
        <v>3.7739425492371546E-2</v>
      </c>
      <c r="H6" s="13">
        <v>-0.51092145810222522</v>
      </c>
      <c r="I6" s="7"/>
    </row>
    <row r="7" spans="1:9" x14ac:dyDescent="0.3">
      <c r="A7" s="47"/>
      <c r="B7" s="9" t="s">
        <v>8</v>
      </c>
      <c r="C7" s="10" t="s">
        <v>39</v>
      </c>
      <c r="D7" s="17">
        <v>174.13144714479168</v>
      </c>
      <c r="E7" s="17">
        <v>129.50437986877375</v>
      </c>
      <c r="F7" s="18">
        <v>132.88131957413435</v>
      </c>
      <c r="G7" s="13">
        <v>2.6075872559541517E-2</v>
      </c>
      <c r="H7" s="13">
        <v>-0.23689074114428924</v>
      </c>
      <c r="I7" s="7"/>
    </row>
    <row r="8" spans="1:9" x14ac:dyDescent="0.3">
      <c r="A8" s="47"/>
      <c r="B8" s="9" t="s">
        <v>124</v>
      </c>
      <c r="C8" s="10" t="s">
        <v>39</v>
      </c>
      <c r="D8" s="17">
        <v>174.13144714479168</v>
      </c>
      <c r="E8" s="19">
        <v>42.611472430613652</v>
      </c>
      <c r="F8" s="20">
        <v>35.707795455247705</v>
      </c>
      <c r="G8" s="13">
        <v>-0.16201451350003318</v>
      </c>
      <c r="H8" s="13">
        <v>-0.79493769769479738</v>
      </c>
      <c r="I8" s="7"/>
    </row>
    <row r="9" spans="1:9" x14ac:dyDescent="0.3">
      <c r="A9" s="47"/>
      <c r="B9" s="9" t="s">
        <v>54</v>
      </c>
      <c r="C9" s="10" t="s">
        <v>39</v>
      </c>
      <c r="D9" s="17">
        <v>278.05367593851997</v>
      </c>
      <c r="E9" s="17">
        <v>205.66068256253766</v>
      </c>
      <c r="F9" s="18">
        <v>217.18473238284582</v>
      </c>
      <c r="G9" s="13">
        <v>5.6034287529916717E-2</v>
      </c>
      <c r="H9" s="13">
        <v>-0.21891076731937467</v>
      </c>
      <c r="I9" s="7"/>
    </row>
    <row r="10" spans="1:9" x14ac:dyDescent="0.3">
      <c r="A10" s="47"/>
      <c r="B10" s="9" t="s">
        <v>27</v>
      </c>
      <c r="C10" s="10" t="s">
        <v>39</v>
      </c>
      <c r="D10" s="17">
        <v>278.05367593851997</v>
      </c>
      <c r="E10" s="17">
        <v>118.76777512437758</v>
      </c>
      <c r="F10" s="18">
        <v>120.01120826395918</v>
      </c>
      <c r="G10" s="13">
        <v>1.0469448790123691E-2</v>
      </c>
      <c r="H10" s="13">
        <v>-0.56838834135573635</v>
      </c>
      <c r="I10" s="7"/>
    </row>
    <row r="11" spans="1:9" x14ac:dyDescent="0.3">
      <c r="A11" s="47"/>
      <c r="B11" s="9" t="s">
        <v>125</v>
      </c>
      <c r="C11" s="10" t="s">
        <v>39</v>
      </c>
      <c r="D11" s="11">
        <v>10065.124249870738</v>
      </c>
      <c r="E11" s="11">
        <v>7608.4689557988013</v>
      </c>
      <c r="F11" s="12">
        <v>7580.517110138162</v>
      </c>
      <c r="G11" s="13">
        <v>-3.6737806019877021E-3</v>
      </c>
      <c r="H11" s="13">
        <v>-0.24685310166583235</v>
      </c>
      <c r="I11" s="7"/>
    </row>
    <row r="12" spans="1:9" x14ac:dyDescent="0.3">
      <c r="A12" s="47"/>
      <c r="B12" s="14" t="s">
        <v>55</v>
      </c>
      <c r="C12" s="10" t="s">
        <v>39</v>
      </c>
      <c r="D12" s="21">
        <v>2122.8247227064644</v>
      </c>
      <c r="E12" s="21">
        <v>2372.9233607778415</v>
      </c>
      <c r="F12" s="12">
        <v>2364.961260065726</v>
      </c>
      <c r="G12" s="13">
        <v>-3.3553973312924344E-3</v>
      </c>
      <c r="H12" s="13">
        <v>0.1140633679122378</v>
      </c>
      <c r="I12" s="7"/>
    </row>
    <row r="13" spans="1:9" x14ac:dyDescent="0.3">
      <c r="A13" s="47"/>
      <c r="B13" s="14" t="s">
        <v>56</v>
      </c>
      <c r="C13" s="10" t="s">
        <v>39</v>
      </c>
      <c r="D13" s="11"/>
      <c r="E13" s="11"/>
      <c r="F13" s="12">
        <v>39.431893369999997</v>
      </c>
      <c r="G13" s="13"/>
      <c r="H13" s="13"/>
      <c r="I13" s="7"/>
    </row>
    <row r="14" spans="1:9" x14ac:dyDescent="0.3">
      <c r="A14" s="47"/>
      <c r="B14" s="14" t="s">
        <v>57</v>
      </c>
      <c r="C14" s="10" t="s">
        <v>39</v>
      </c>
      <c r="D14" s="17">
        <v>316.02238407864729</v>
      </c>
      <c r="E14" s="17">
        <v>171.53463399047379</v>
      </c>
      <c r="F14" s="12">
        <v>206.71860372742745</v>
      </c>
      <c r="G14" s="13">
        <v>0.20511292045493043</v>
      </c>
      <c r="H14" s="13">
        <v>-0.34587353889469369</v>
      </c>
      <c r="I14" s="7"/>
    </row>
    <row r="15" spans="1:9" x14ac:dyDescent="0.3">
      <c r="A15" s="47"/>
      <c r="B15" s="14" t="s">
        <v>58</v>
      </c>
      <c r="C15" s="10" t="s">
        <v>39</v>
      </c>
      <c r="D15" s="11">
        <v>118.27714308562665</v>
      </c>
      <c r="E15" s="11">
        <v>80.010961030486172</v>
      </c>
      <c r="F15" s="12">
        <v>100.40535297500801</v>
      </c>
      <c r="G15" s="13">
        <v>0.2548949754115698</v>
      </c>
      <c r="H15" s="13">
        <v>-0.15110096206568302</v>
      </c>
      <c r="I15" s="7"/>
    </row>
    <row r="16" spans="1:9" x14ac:dyDescent="0.3">
      <c r="A16" s="47"/>
      <c r="B16" s="14" t="s">
        <v>28</v>
      </c>
      <c r="C16" s="10" t="s">
        <v>39</v>
      </c>
      <c r="D16" s="11">
        <v>7508</v>
      </c>
      <c r="E16" s="11">
        <v>4984</v>
      </c>
      <c r="F16" s="12">
        <v>4869</v>
      </c>
      <c r="G16" s="13">
        <v>-2.3073836276083465E-2</v>
      </c>
      <c r="H16" s="13">
        <v>-0.35149174214171552</v>
      </c>
      <c r="I16" s="7"/>
    </row>
    <row r="17" spans="1:9" x14ac:dyDescent="0.3">
      <c r="A17" s="47"/>
      <c r="B17" s="22" t="s">
        <v>59</v>
      </c>
      <c r="C17" s="10" t="s">
        <v>39</v>
      </c>
      <c r="D17" s="11">
        <v>1468</v>
      </c>
      <c r="E17" s="11">
        <v>1161</v>
      </c>
      <c r="F17" s="12">
        <v>1170.2999999999997</v>
      </c>
      <c r="G17" s="13">
        <v>8.010335917312426E-3</v>
      </c>
      <c r="H17" s="13">
        <v>-0.20279291553133533</v>
      </c>
      <c r="I17" s="7"/>
    </row>
    <row r="18" spans="1:9" x14ac:dyDescent="0.3">
      <c r="A18" s="47"/>
      <c r="B18" s="22" t="s">
        <v>60</v>
      </c>
      <c r="C18" s="10" t="s">
        <v>39</v>
      </c>
      <c r="D18" s="11">
        <v>6040</v>
      </c>
      <c r="E18" s="11">
        <v>3819</v>
      </c>
      <c r="F18" s="12">
        <v>3699</v>
      </c>
      <c r="G18" s="13">
        <v>-3.1421838177533384E-2</v>
      </c>
      <c r="H18" s="13">
        <v>-0.38758278145695363</v>
      </c>
      <c r="I18" s="7"/>
    </row>
    <row r="19" spans="1:9" x14ac:dyDescent="0.3">
      <c r="A19" s="47"/>
      <c r="B19" s="9" t="s">
        <v>18</v>
      </c>
      <c r="C19" s="10" t="s">
        <v>39</v>
      </c>
      <c r="D19" s="11">
        <v>2438.8471067851115</v>
      </c>
      <c r="E19" s="11">
        <v>2544.4579947683151</v>
      </c>
      <c r="F19" s="12">
        <v>2611.1117571631535</v>
      </c>
      <c r="G19" s="13">
        <v>2.6195662310749813E-2</v>
      </c>
      <c r="H19" s="13">
        <v>7.063364074721408E-2</v>
      </c>
      <c r="I19" s="7"/>
    </row>
    <row r="20" spans="1:9" x14ac:dyDescent="0.3">
      <c r="A20" s="47"/>
      <c r="B20" s="9" t="s">
        <v>19</v>
      </c>
      <c r="C20" s="10" t="s">
        <v>39</v>
      </c>
      <c r="D20" s="11">
        <v>7626.2771430856264</v>
      </c>
      <c r="E20" s="11">
        <v>5064.0109610304862</v>
      </c>
      <c r="F20" s="18">
        <v>4969.4053529750081</v>
      </c>
      <c r="G20" s="13">
        <v>-1.8681951674967667E-2</v>
      </c>
      <c r="H20" s="13">
        <v>-0.3483838497161717</v>
      </c>
      <c r="I20" s="7"/>
    </row>
    <row r="21" spans="1:9" x14ac:dyDescent="0.3">
      <c r="A21" s="47"/>
      <c r="B21" s="9" t="s">
        <v>61</v>
      </c>
      <c r="C21" s="10" t="s">
        <v>39</v>
      </c>
      <c r="D21" s="11">
        <v>10343.177925809257</v>
      </c>
      <c r="E21" s="11">
        <v>7814.1296383613389</v>
      </c>
      <c r="F21" s="12">
        <v>7797.7018425210081</v>
      </c>
      <c r="G21" s="13">
        <v>-2.1023193369717197E-3</v>
      </c>
      <c r="H21" s="13">
        <v>-0.24610193323045726</v>
      </c>
      <c r="I21" s="7"/>
    </row>
    <row r="22" spans="1:9" x14ac:dyDescent="0.3">
      <c r="A22" s="47"/>
      <c r="B22" s="9" t="s">
        <v>29</v>
      </c>
      <c r="C22" s="10" t="s">
        <v>39</v>
      </c>
      <c r="D22" s="11">
        <v>10343.177925809257</v>
      </c>
      <c r="E22" s="11">
        <v>7727.2367309231786</v>
      </c>
      <c r="F22" s="12">
        <v>7700.5283184021209</v>
      </c>
      <c r="G22" s="13">
        <v>-3.4563988979624261E-3</v>
      </c>
      <c r="H22" s="13">
        <v>-0.25549687207961025</v>
      </c>
      <c r="I22" s="7"/>
    </row>
    <row r="23" spans="1:9" x14ac:dyDescent="0.3">
      <c r="A23" s="47"/>
      <c r="B23" s="23" t="s">
        <v>126</v>
      </c>
      <c r="C23" s="10" t="s">
        <v>40</v>
      </c>
      <c r="D23" s="11">
        <v>1014</v>
      </c>
      <c r="E23" s="11">
        <v>454</v>
      </c>
      <c r="F23" s="18">
        <v>378.95231775871162</v>
      </c>
      <c r="G23" s="13">
        <v>-0.16530326484865282</v>
      </c>
      <c r="H23" s="13">
        <v>-0.62627976552395304</v>
      </c>
      <c r="I23" s="7"/>
    </row>
    <row r="24" spans="1:9" x14ac:dyDescent="0.3">
      <c r="A24" s="47"/>
      <c r="B24" s="23" t="s">
        <v>127</v>
      </c>
      <c r="C24" s="10" t="s">
        <v>40</v>
      </c>
      <c r="D24" s="11">
        <v>1014</v>
      </c>
      <c r="E24" s="11">
        <v>449.3869645791811</v>
      </c>
      <c r="F24" s="18">
        <v>374.22988377324782</v>
      </c>
      <c r="G24" s="13">
        <v>-0.1672435711977372</v>
      </c>
      <c r="H24" s="13">
        <v>-0.63093699825123484</v>
      </c>
      <c r="I24" s="7"/>
    </row>
    <row r="25" spans="1:9" x14ac:dyDescent="0.3">
      <c r="A25" s="8"/>
      <c r="B25" s="8"/>
      <c r="C25" s="8"/>
      <c r="D25" s="8"/>
      <c r="E25" s="8"/>
      <c r="F25" s="8"/>
      <c r="G25" s="8"/>
      <c r="H25" s="8"/>
    </row>
    <row r="26" spans="1:9" x14ac:dyDescent="0.3">
      <c r="A26" s="4" t="s">
        <v>26</v>
      </c>
      <c r="B26" s="5"/>
    </row>
    <row r="27" spans="1:9" x14ac:dyDescent="0.3">
      <c r="A27" s="6"/>
      <c r="B27" s="6"/>
    </row>
  </sheetData>
  <mergeCells count="2">
    <mergeCell ref="A27:B27"/>
    <mergeCell ref="A2:A24"/>
  </mergeCells>
  <pageMargins left="0.7" right="0.7" top="0.75" bottom="0.75" header="0.3" footer="0.3"/>
  <pageSetup paperSize="9" scale="66" fitToHeight="0" orientation="landscape" r:id="rId1"/>
  <headerFooter>
    <oddHeader>&amp;L&amp;"Calibri"&amp;10&amp;K008000&amp;1#</oddHeader>
    <oddFooter>&amp;C&amp;1#&amp;"Calibri"&amp;10&amp;K008000{THALES GROUP LIMITED DISTRIBUTION}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
  <sheetViews>
    <sheetView zoomScaleNormal="100" workbookViewId="0">
      <selection activeCell="A2" sqref="A2:A17"/>
    </sheetView>
  </sheetViews>
  <sheetFormatPr baseColWidth="10" defaultColWidth="11.42578125" defaultRowHeight="13.5" x14ac:dyDescent="0.3"/>
  <cols>
    <col min="1" max="1" width="18.85546875" style="1" customWidth="1"/>
    <col min="2" max="2" width="62.7109375" style="1" customWidth="1"/>
    <col min="3" max="3" width="13.5703125" style="1" customWidth="1"/>
    <col min="4" max="8" width="15.5703125" style="1" customWidth="1"/>
    <col min="9" max="9" width="11.42578125" style="1"/>
    <col min="10" max="11" width="0" style="1" hidden="1" customWidth="1"/>
    <col min="12" max="16384" width="11.42578125" style="1"/>
  </cols>
  <sheetData>
    <row r="1" spans="1:11" x14ac:dyDescent="0.3">
      <c r="A1" s="48" t="s">
        <v>20</v>
      </c>
      <c r="B1" s="48" t="s">
        <v>0</v>
      </c>
      <c r="C1" s="48" t="s">
        <v>38</v>
      </c>
      <c r="D1" s="48">
        <v>2018</v>
      </c>
      <c r="E1" s="48">
        <v>2023</v>
      </c>
      <c r="F1" s="48">
        <v>2024</v>
      </c>
      <c r="G1" s="49" t="s">
        <v>48</v>
      </c>
      <c r="H1" s="49" t="s">
        <v>49</v>
      </c>
      <c r="I1" s="7"/>
    </row>
    <row r="2" spans="1:11" x14ac:dyDescent="0.3">
      <c r="A2" s="47" t="s">
        <v>62</v>
      </c>
      <c r="B2" s="23" t="s">
        <v>66</v>
      </c>
      <c r="C2" s="10" t="s">
        <v>6</v>
      </c>
      <c r="D2" s="24">
        <v>1041520.01108752</v>
      </c>
      <c r="E2" s="24">
        <v>900926.12124769797</v>
      </c>
      <c r="F2" s="12">
        <v>955045.77691034193</v>
      </c>
      <c r="G2" s="13">
        <v>6.0071136119011978E-2</v>
      </c>
      <c r="H2" s="13">
        <v>-8.3026954121490804E-2</v>
      </c>
      <c r="I2" s="7"/>
    </row>
    <row r="3" spans="1:11" x14ac:dyDescent="0.3">
      <c r="A3" s="47"/>
      <c r="B3" s="25" t="s">
        <v>128</v>
      </c>
      <c r="C3" s="10" t="s">
        <v>79</v>
      </c>
      <c r="D3" s="19">
        <v>62</v>
      </c>
      <c r="E3" s="15">
        <v>47.201809689185538</v>
      </c>
      <c r="F3" s="16">
        <v>46.413266118012437</v>
      </c>
      <c r="G3" s="13">
        <v>-1.6705791078043448E-2</v>
      </c>
      <c r="H3" s="13">
        <v>-0.25139893358044457</v>
      </c>
      <c r="I3" s="7"/>
    </row>
    <row r="4" spans="1:11" x14ac:dyDescent="0.3">
      <c r="A4" s="47"/>
      <c r="B4" s="26" t="s">
        <v>67</v>
      </c>
      <c r="C4" s="10" t="s">
        <v>6</v>
      </c>
      <c r="D4" s="24">
        <v>170069.04450467002</v>
      </c>
      <c r="E4" s="24">
        <v>617845.04483788786</v>
      </c>
      <c r="F4" s="12">
        <v>688035.50299162895</v>
      </c>
      <c r="G4" s="13">
        <v>0.11360527811978792</v>
      </c>
      <c r="H4" s="13">
        <v>3.0456245579290933</v>
      </c>
      <c r="I4" s="7"/>
    </row>
    <row r="5" spans="1:11" x14ac:dyDescent="0.3">
      <c r="A5" s="47"/>
      <c r="B5" s="26" t="s">
        <v>68</v>
      </c>
      <c r="C5" s="10" t="s">
        <v>6</v>
      </c>
      <c r="D5" s="24">
        <v>871450.96658285009</v>
      </c>
      <c r="E5" s="24">
        <v>273874.09331719502</v>
      </c>
      <c r="F5" s="12">
        <v>258978.46552760003</v>
      </c>
      <c r="G5" s="13">
        <v>-5.4388597363034252E-2</v>
      </c>
      <c r="H5" s="13">
        <v>-0.70281923429024207</v>
      </c>
      <c r="I5" s="7"/>
    </row>
    <row r="6" spans="1:11" x14ac:dyDescent="0.3">
      <c r="A6" s="47"/>
      <c r="B6" s="26" t="s">
        <v>129</v>
      </c>
      <c r="C6" s="10" t="s">
        <v>6</v>
      </c>
      <c r="D6" s="24"/>
      <c r="E6" s="24">
        <v>9206.9830926149989</v>
      </c>
      <c r="F6" s="12">
        <v>8031.8083911129997</v>
      </c>
      <c r="G6" s="13">
        <v>-0.12763949815924144</v>
      </c>
      <c r="H6" s="13"/>
      <c r="I6" s="7"/>
    </row>
    <row r="7" spans="1:11" x14ac:dyDescent="0.3">
      <c r="A7" s="47"/>
      <c r="B7" s="23" t="s">
        <v>69</v>
      </c>
      <c r="C7" s="10" t="s">
        <v>6</v>
      </c>
      <c r="D7" s="27">
        <v>730795.93640918995</v>
      </c>
      <c r="E7" s="24">
        <v>643424.98001732992</v>
      </c>
      <c r="F7" s="12">
        <v>668809.88810687989</v>
      </c>
      <c r="G7" s="13">
        <v>3.9452786071293447E-2</v>
      </c>
      <c r="H7" s="13">
        <v>-8.4819913759896171E-2</v>
      </c>
      <c r="I7" s="7"/>
    </row>
    <row r="8" spans="1:11" x14ac:dyDescent="0.3">
      <c r="A8" s="47"/>
      <c r="B8" s="14" t="s">
        <v>130</v>
      </c>
      <c r="C8" s="10" t="s">
        <v>1</v>
      </c>
      <c r="D8" s="17"/>
      <c r="E8" s="19">
        <v>86.862172000000001</v>
      </c>
      <c r="F8" s="20">
        <v>89.642572000000001</v>
      </c>
      <c r="G8" s="28" t="s">
        <v>80</v>
      </c>
      <c r="H8" s="28" t="s">
        <v>86</v>
      </c>
      <c r="I8" s="7"/>
      <c r="J8" s="29">
        <f>F8-E8</f>
        <v>2.7804000000000002</v>
      </c>
      <c r="K8" s="29">
        <f>F8-D8</f>
        <v>89.642572000000001</v>
      </c>
    </row>
    <row r="9" spans="1:11" ht="25.5" x14ac:dyDescent="0.3">
      <c r="A9" s="47"/>
      <c r="B9" s="22" t="s">
        <v>70</v>
      </c>
      <c r="C9" s="10" t="s">
        <v>1</v>
      </c>
      <c r="D9" s="17"/>
      <c r="E9" s="19">
        <v>84.921420344871152</v>
      </c>
      <c r="F9" s="20">
        <v>87.583447599644174</v>
      </c>
      <c r="G9" s="28" t="s">
        <v>81</v>
      </c>
      <c r="H9" s="28" t="s">
        <v>87</v>
      </c>
      <c r="I9" s="7"/>
      <c r="J9" s="29">
        <f>F9-E9</f>
        <v>2.6620272547730224</v>
      </c>
      <c r="K9" s="29">
        <f>F9-D9</f>
        <v>87.583447599644174</v>
      </c>
    </row>
    <row r="10" spans="1:11" x14ac:dyDescent="0.3">
      <c r="A10" s="47"/>
      <c r="B10" s="22" t="s">
        <v>71</v>
      </c>
      <c r="C10" s="10" t="s">
        <v>1</v>
      </c>
      <c r="D10" s="17"/>
      <c r="E10" s="19">
        <v>1.1767311240847491</v>
      </c>
      <c r="F10" s="20">
        <v>1.377553945274157</v>
      </c>
      <c r="G10" s="28" t="s">
        <v>82</v>
      </c>
      <c r="H10" s="28" t="s">
        <v>88</v>
      </c>
      <c r="I10" s="7"/>
      <c r="J10" s="29">
        <f>F10-E10</f>
        <v>0.20082282118940786</v>
      </c>
      <c r="K10" s="29">
        <f>F10-D10</f>
        <v>1.377553945274157</v>
      </c>
    </row>
    <row r="11" spans="1:11" x14ac:dyDescent="0.3">
      <c r="A11" s="47"/>
      <c r="B11" s="22" t="s">
        <v>72</v>
      </c>
      <c r="C11" s="10" t="s">
        <v>1</v>
      </c>
      <c r="D11" s="17"/>
      <c r="E11" s="19">
        <v>0.76589763376412123</v>
      </c>
      <c r="F11" s="20">
        <v>0.6815704199444399</v>
      </c>
      <c r="G11" s="28" t="s">
        <v>83</v>
      </c>
      <c r="H11" s="28" t="s">
        <v>89</v>
      </c>
      <c r="I11" s="7"/>
      <c r="J11" s="29">
        <f>F11-E11</f>
        <v>-8.4327213819681335E-2</v>
      </c>
      <c r="K11" s="29">
        <f>F11-D11</f>
        <v>0.6815704199444399</v>
      </c>
    </row>
    <row r="12" spans="1:11" x14ac:dyDescent="0.3">
      <c r="A12" s="47"/>
      <c r="B12" s="23" t="s">
        <v>73</v>
      </c>
      <c r="C12" s="10" t="s">
        <v>6</v>
      </c>
      <c r="D12" s="11">
        <v>281048.75987906998</v>
      </c>
      <c r="E12" s="11">
        <v>239142.33833261099</v>
      </c>
      <c r="F12" s="12">
        <v>263941.22134965</v>
      </c>
      <c r="G12" s="13">
        <v>0.10369925789781105</v>
      </c>
      <c r="H12" s="13">
        <v>-6.087035764463445E-2</v>
      </c>
      <c r="I12" s="7"/>
    </row>
    <row r="13" spans="1:11" x14ac:dyDescent="0.3">
      <c r="A13" s="47"/>
      <c r="B13" s="14" t="s">
        <v>74</v>
      </c>
      <c r="C13" s="10" t="s">
        <v>6</v>
      </c>
      <c r="D13" s="11">
        <v>263501.92674844002</v>
      </c>
      <c r="E13" s="11">
        <v>227662.55002264198</v>
      </c>
      <c r="F13" s="12">
        <v>250721.359989191</v>
      </c>
      <c r="G13" s="13">
        <v>0.10128503772032652</v>
      </c>
      <c r="H13" s="13">
        <v>-4.8502744996815034E-2</v>
      </c>
      <c r="I13" s="7"/>
    </row>
    <row r="14" spans="1:11" x14ac:dyDescent="0.3">
      <c r="A14" s="47"/>
      <c r="B14" s="14" t="s">
        <v>75</v>
      </c>
      <c r="C14" s="10" t="s">
        <v>1</v>
      </c>
      <c r="D14" s="30"/>
      <c r="E14" s="31">
        <v>19.699998822593948</v>
      </c>
      <c r="F14" s="20">
        <v>24.27611738510468</v>
      </c>
      <c r="G14" s="28" t="s">
        <v>84</v>
      </c>
      <c r="H14" s="28" t="s">
        <v>90</v>
      </c>
      <c r="I14" s="7"/>
      <c r="J14" s="29">
        <f>F14-E14</f>
        <v>4.5761185625107323</v>
      </c>
      <c r="K14" s="29">
        <f>F14-D14</f>
        <v>24.27611738510468</v>
      </c>
    </row>
    <row r="15" spans="1:11" x14ac:dyDescent="0.3">
      <c r="A15" s="47"/>
      <c r="B15" s="14" t="s">
        <v>76</v>
      </c>
      <c r="C15" s="10" t="s">
        <v>1</v>
      </c>
      <c r="D15" s="30"/>
      <c r="E15" s="31">
        <v>20.600252999999999</v>
      </c>
      <c r="F15" s="20">
        <v>25.556132000000002</v>
      </c>
      <c r="G15" s="28" t="s">
        <v>85</v>
      </c>
      <c r="H15" s="28" t="s">
        <v>91</v>
      </c>
      <c r="I15" s="7"/>
      <c r="J15" s="29">
        <f>F15-E15</f>
        <v>4.955879000000003</v>
      </c>
      <c r="K15" s="29">
        <f>F15-D15</f>
        <v>25.556132000000002</v>
      </c>
    </row>
    <row r="16" spans="1:11" x14ac:dyDescent="0.3">
      <c r="A16" s="47"/>
      <c r="B16" s="23" t="s">
        <v>77</v>
      </c>
      <c r="C16" s="10" t="s">
        <v>6</v>
      </c>
      <c r="D16" s="11">
        <v>29675.314800290002</v>
      </c>
      <c r="E16" s="11">
        <v>18358.802897756999</v>
      </c>
      <c r="F16" s="12">
        <v>22294.554484838998</v>
      </c>
      <c r="G16" s="13">
        <v>0.21437953275062679</v>
      </c>
      <c r="H16" s="13">
        <v>-0.24871716998192972</v>
      </c>
      <c r="I16" s="7"/>
    </row>
    <row r="17" spans="1:9" x14ac:dyDescent="0.3">
      <c r="A17" s="47"/>
      <c r="B17" s="14" t="s">
        <v>78</v>
      </c>
      <c r="C17" s="10" t="s">
        <v>1</v>
      </c>
      <c r="D17" s="11"/>
      <c r="E17" s="11"/>
      <c r="F17" s="16">
        <v>71.493038590327174</v>
      </c>
      <c r="G17" s="13"/>
      <c r="H17" s="13"/>
      <c r="I17" s="7"/>
    </row>
    <row r="18" spans="1:9" x14ac:dyDescent="0.3">
      <c r="A18" s="8"/>
      <c r="B18" s="8"/>
      <c r="C18" s="8"/>
      <c r="D18" s="8"/>
      <c r="E18" s="8"/>
      <c r="F18" s="8"/>
      <c r="G18" s="8"/>
      <c r="H18" s="8"/>
    </row>
    <row r="19" spans="1:9" x14ac:dyDescent="0.3">
      <c r="A19" s="4" t="s">
        <v>63</v>
      </c>
      <c r="B19" s="5"/>
    </row>
    <row r="20" spans="1:9" x14ac:dyDescent="0.3">
      <c r="A20" s="4" t="s">
        <v>64</v>
      </c>
      <c r="B20" s="5"/>
    </row>
    <row r="21" spans="1:9" x14ac:dyDescent="0.3">
      <c r="A21" s="6" t="s">
        <v>65</v>
      </c>
      <c r="B21" s="6"/>
    </row>
  </sheetData>
  <mergeCells count="2">
    <mergeCell ref="A21:B21"/>
    <mergeCell ref="A2:A17"/>
  </mergeCells>
  <pageMargins left="0.7" right="0.7" top="0.75" bottom="0.75" header="0.3" footer="0.3"/>
  <pageSetup paperSize="9" scale="71" fitToHeight="0" orientation="landscape" r:id="rId1"/>
  <headerFooter>
    <oddHeader>&amp;L&amp;"Calibri"&amp;10&amp;K008000&amp;1#</oddHeader>
    <oddFooter>&amp;C&amp;1#&amp;"Calibri"&amp;10&amp;K008000{THALES GROUP LIMITED DISTRIBUTION}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zoomScaleNormal="100" workbookViewId="0">
      <selection activeCell="A2" sqref="A2:A23"/>
    </sheetView>
  </sheetViews>
  <sheetFormatPr baseColWidth="10" defaultColWidth="11.42578125" defaultRowHeight="13.5" x14ac:dyDescent="0.3"/>
  <cols>
    <col min="1" max="1" width="22.42578125" style="1" bestFit="1" customWidth="1"/>
    <col min="2" max="2" width="61.5703125" style="1" bestFit="1" customWidth="1"/>
    <col min="3" max="3" width="18.85546875" style="1" bestFit="1" customWidth="1"/>
    <col min="4" max="5" width="6.42578125" style="1" bestFit="1" customWidth="1"/>
    <col min="6" max="6" width="10.42578125" style="1" bestFit="1" customWidth="1"/>
    <col min="7" max="8" width="12" style="1" bestFit="1" customWidth="1"/>
    <col min="9" max="9" width="11.42578125" style="1"/>
    <col min="10" max="10" width="4" style="1" bestFit="1" customWidth="1"/>
    <col min="11" max="11" width="4.42578125" style="1" bestFit="1" customWidth="1"/>
    <col min="12" max="16384" width="11.42578125" style="1"/>
  </cols>
  <sheetData>
    <row r="1" spans="1:9" x14ac:dyDescent="0.3">
      <c r="A1" s="48" t="s">
        <v>20</v>
      </c>
      <c r="B1" s="48" t="s">
        <v>0</v>
      </c>
      <c r="C1" s="48" t="s">
        <v>38</v>
      </c>
      <c r="D1" s="48">
        <v>2018</v>
      </c>
      <c r="E1" s="48">
        <v>2023</v>
      </c>
      <c r="F1" s="48">
        <v>2024</v>
      </c>
      <c r="G1" s="49" t="s">
        <v>48</v>
      </c>
      <c r="H1" s="49" t="s">
        <v>49</v>
      </c>
      <c r="I1" s="7"/>
    </row>
    <row r="2" spans="1:9" x14ac:dyDescent="0.3">
      <c r="A2" s="47" t="s">
        <v>92</v>
      </c>
      <c r="B2" s="23" t="s">
        <v>137</v>
      </c>
      <c r="C2" s="34" t="s">
        <v>109</v>
      </c>
      <c r="D2" s="27">
        <v>17470.014396999999</v>
      </c>
      <c r="E2" s="27">
        <v>15628.170022</v>
      </c>
      <c r="F2" s="37">
        <v>15887.359409000001</v>
      </c>
      <c r="G2" s="13">
        <v>1.6584756029345452E-2</v>
      </c>
      <c r="H2" s="13">
        <v>-9.0592655050803883E-2</v>
      </c>
      <c r="I2" s="7"/>
    </row>
    <row r="3" spans="1:9" x14ac:dyDescent="0.3">
      <c r="A3" s="47"/>
      <c r="B3" s="23" t="s">
        <v>138</v>
      </c>
      <c r="C3" s="34" t="s">
        <v>109</v>
      </c>
      <c r="D3" s="27">
        <v>6887.5226279999997</v>
      </c>
      <c r="E3" s="27">
        <v>3743.6652610000001</v>
      </c>
      <c r="F3" s="37">
        <v>4794.3535810000003</v>
      </c>
      <c r="G3" s="13">
        <v>0.28065765680111648</v>
      </c>
      <c r="H3" s="13">
        <v>-0.30390739313009185</v>
      </c>
      <c r="I3" s="7"/>
    </row>
    <row r="4" spans="1:9" x14ac:dyDescent="0.3">
      <c r="A4" s="47"/>
      <c r="B4" s="23" t="s">
        <v>139</v>
      </c>
      <c r="C4" s="34" t="s">
        <v>109</v>
      </c>
      <c r="D4" s="27">
        <v>24357.537024999998</v>
      </c>
      <c r="E4" s="27">
        <v>19371.835283</v>
      </c>
      <c r="F4" s="37">
        <v>20681.71299</v>
      </c>
      <c r="G4" s="13">
        <v>6.7617636009402751E-2</v>
      </c>
      <c r="H4" s="13">
        <v>-0.15091115457310891</v>
      </c>
      <c r="I4" s="7"/>
    </row>
    <row r="5" spans="1:9" x14ac:dyDescent="0.3">
      <c r="A5" s="47"/>
      <c r="B5" s="25" t="s">
        <v>140</v>
      </c>
      <c r="C5" s="34" t="s">
        <v>110</v>
      </c>
      <c r="D5" s="27">
        <v>1.3</v>
      </c>
      <c r="E5" s="50">
        <v>1.1070402369231613</v>
      </c>
      <c r="F5" s="51">
        <v>1.005088836565097</v>
      </c>
      <c r="G5" s="13">
        <v>-9.2093671898883955E-2</v>
      </c>
      <c r="H5" s="13">
        <v>-0.2268547411037716</v>
      </c>
      <c r="I5" s="7"/>
    </row>
    <row r="6" spans="1:9" x14ac:dyDescent="0.3">
      <c r="A6" s="47"/>
      <c r="B6" s="23" t="s">
        <v>100</v>
      </c>
      <c r="C6" s="34" t="s">
        <v>109</v>
      </c>
      <c r="D6" s="27">
        <v>720.77299999999991</v>
      </c>
      <c r="E6" s="27">
        <v>4850</v>
      </c>
      <c r="F6" s="37">
        <v>1530</v>
      </c>
      <c r="G6" s="13">
        <v>-0.68453608247422681</v>
      </c>
      <c r="H6" s="13">
        <v>1.1227210231237854</v>
      </c>
      <c r="I6" s="7"/>
    </row>
    <row r="7" spans="1:9" x14ac:dyDescent="0.3">
      <c r="A7" s="47"/>
      <c r="B7" s="23" t="s">
        <v>141</v>
      </c>
      <c r="C7" s="34" t="s">
        <v>109</v>
      </c>
      <c r="D7" s="27">
        <v>9353.6507170000004</v>
      </c>
      <c r="E7" s="27">
        <v>10781.470794999999</v>
      </c>
      <c r="F7" s="37">
        <v>10760.203227</v>
      </c>
      <c r="G7" s="13">
        <v>-1.9726035903990316E-3</v>
      </c>
      <c r="H7" s="13">
        <v>0.15037470957127247</v>
      </c>
      <c r="I7" s="7"/>
    </row>
    <row r="8" spans="1:9" x14ac:dyDescent="0.3">
      <c r="A8" s="47"/>
      <c r="B8" s="23" t="s">
        <v>142</v>
      </c>
      <c r="C8" s="34" t="s">
        <v>109</v>
      </c>
      <c r="D8" s="27">
        <v>3738.242765</v>
      </c>
      <c r="E8" s="27">
        <v>2970.20424</v>
      </c>
      <c r="F8" s="37">
        <v>3114.356456</v>
      </c>
      <c r="G8" s="13">
        <v>4.8532762177997547E-2</v>
      </c>
      <c r="H8" s="13">
        <v>-0.16689293559028662</v>
      </c>
      <c r="I8" s="7"/>
    </row>
    <row r="9" spans="1:9" x14ac:dyDescent="0.3">
      <c r="A9" s="47"/>
      <c r="B9" s="23" t="s">
        <v>143</v>
      </c>
      <c r="C9" s="34" t="s">
        <v>1</v>
      </c>
      <c r="D9" s="27">
        <v>53.507482000000003</v>
      </c>
      <c r="E9" s="27">
        <v>68.965351999999996</v>
      </c>
      <c r="F9" s="37">
        <v>67.728077999999996</v>
      </c>
      <c r="G9" s="52" t="s">
        <v>2</v>
      </c>
      <c r="H9" s="52" t="s">
        <v>3</v>
      </c>
      <c r="I9" s="7"/>
    </row>
    <row r="10" spans="1:9" x14ac:dyDescent="0.3">
      <c r="A10" s="47"/>
      <c r="B10" s="23" t="s">
        <v>144</v>
      </c>
      <c r="C10" s="34" t="s">
        <v>1</v>
      </c>
      <c r="D10" s="27">
        <v>74.939224999999993</v>
      </c>
      <c r="E10" s="27">
        <v>87.992868000000001</v>
      </c>
      <c r="F10" s="37">
        <v>90.948644999999999</v>
      </c>
      <c r="G10" s="52" t="s">
        <v>4</v>
      </c>
      <c r="H10" s="52" t="s">
        <v>5</v>
      </c>
      <c r="I10" s="7"/>
    </row>
    <row r="11" spans="1:9" x14ac:dyDescent="0.3">
      <c r="A11" s="47" t="s">
        <v>93</v>
      </c>
      <c r="B11" s="23" t="s">
        <v>101</v>
      </c>
      <c r="C11" s="10" t="s">
        <v>111</v>
      </c>
      <c r="D11" s="19">
        <v>58.156817760999999</v>
      </c>
      <c r="E11" s="19">
        <v>50.816379243</v>
      </c>
      <c r="F11" s="20">
        <v>55.998875118000001</v>
      </c>
      <c r="G11" s="13">
        <v>0.10198475279432456</v>
      </c>
      <c r="H11" s="13">
        <v>-3.7105583250243039E-2</v>
      </c>
      <c r="I11" s="7"/>
    </row>
    <row r="12" spans="1:9" x14ac:dyDescent="0.3">
      <c r="A12" s="47"/>
      <c r="B12" s="23" t="s">
        <v>102</v>
      </c>
      <c r="C12" s="10" t="s">
        <v>112</v>
      </c>
      <c r="D12" s="53">
        <v>1.4210107680000001</v>
      </c>
      <c r="E12" s="53">
        <v>1.623490036</v>
      </c>
      <c r="F12" s="54">
        <v>1.6150377519999999</v>
      </c>
      <c r="G12" s="13">
        <v>-5.2062432245196036E-3</v>
      </c>
      <c r="H12" s="13">
        <v>0.13654152971203926</v>
      </c>
      <c r="I12" s="7"/>
    </row>
    <row r="13" spans="1:9" x14ac:dyDescent="0.3">
      <c r="A13" s="47"/>
      <c r="B13" s="23" t="s">
        <v>103</v>
      </c>
      <c r="C13" s="34" t="s">
        <v>109</v>
      </c>
      <c r="D13" s="17">
        <v>367.325152301</v>
      </c>
      <c r="E13" s="17">
        <v>405.42377253999996</v>
      </c>
      <c r="F13" s="18">
        <v>688.19435199999998</v>
      </c>
      <c r="G13" s="13">
        <v>0.69746916341000031</v>
      </c>
      <c r="H13" s="13">
        <v>0.87352907278200143</v>
      </c>
      <c r="I13" s="7"/>
    </row>
    <row r="14" spans="1:9" x14ac:dyDescent="0.3">
      <c r="A14" s="47" t="s">
        <v>94</v>
      </c>
      <c r="B14" s="23" t="s">
        <v>145</v>
      </c>
      <c r="C14" s="55" t="s">
        <v>113</v>
      </c>
      <c r="D14" s="24">
        <v>1780.8022300483999</v>
      </c>
      <c r="E14" s="24">
        <v>1561.8868735548001</v>
      </c>
      <c r="F14" s="56">
        <v>1639.2435642076002</v>
      </c>
      <c r="G14" s="13">
        <v>4.9527716739650285E-2</v>
      </c>
      <c r="H14" s="13">
        <v>-7.9491514246897751E-2</v>
      </c>
      <c r="I14" s="7"/>
    </row>
    <row r="15" spans="1:9" x14ac:dyDescent="0.3">
      <c r="A15" s="47"/>
      <c r="B15" s="25" t="s">
        <v>99</v>
      </c>
      <c r="C15" s="34" t="s">
        <v>146</v>
      </c>
      <c r="D15" s="57">
        <v>106</v>
      </c>
      <c r="E15" s="27">
        <v>81.923788532463604</v>
      </c>
      <c r="F15" s="42">
        <v>79.663875404947291</v>
      </c>
      <c r="G15" s="13">
        <v>-2.7585554428074168E-2</v>
      </c>
      <c r="H15" s="13">
        <v>-0.24845400561370481</v>
      </c>
      <c r="I15" s="7"/>
    </row>
    <row r="16" spans="1:9" x14ac:dyDescent="0.3">
      <c r="A16" s="47"/>
      <c r="B16" s="23" t="s">
        <v>104</v>
      </c>
      <c r="C16" s="34" t="s">
        <v>113</v>
      </c>
      <c r="D16" s="27">
        <v>2337.4039900483999</v>
      </c>
      <c r="E16" s="27">
        <v>2445.0683935548</v>
      </c>
      <c r="F16" s="37">
        <v>2548.6934042076</v>
      </c>
      <c r="G16" s="13">
        <v>4.2381231922164447E-2</v>
      </c>
      <c r="H16" s="13">
        <v>9.0394906083318946E-2</v>
      </c>
      <c r="I16" s="7"/>
    </row>
    <row r="17" spans="1:11" x14ac:dyDescent="0.3">
      <c r="A17" s="47"/>
      <c r="B17" s="25" t="s">
        <v>140</v>
      </c>
      <c r="C17" s="34" t="s">
        <v>146</v>
      </c>
      <c r="D17" s="57">
        <v>139</v>
      </c>
      <c r="E17" s="27">
        <v>128.00548776856749</v>
      </c>
      <c r="F17" s="42">
        <v>123.86127249878992</v>
      </c>
      <c r="G17" s="13">
        <v>-3.2375293762953901E-2</v>
      </c>
      <c r="H17" s="13">
        <v>-0.10891170864179917</v>
      </c>
      <c r="I17" s="7"/>
    </row>
    <row r="18" spans="1:11" x14ac:dyDescent="0.3">
      <c r="A18" s="47"/>
      <c r="B18" s="23" t="s">
        <v>105</v>
      </c>
      <c r="C18" s="34" t="s">
        <v>1</v>
      </c>
      <c r="D18" s="58">
        <v>3.2069770000000002</v>
      </c>
      <c r="E18" s="58">
        <v>7.5444420000000001</v>
      </c>
      <c r="F18" s="59">
        <v>7.2508350000000004</v>
      </c>
      <c r="G18" s="13" t="s">
        <v>12</v>
      </c>
      <c r="H18" s="13" t="s">
        <v>13</v>
      </c>
      <c r="I18" s="7"/>
      <c r="J18" s="29"/>
      <c r="K18" s="29"/>
    </row>
    <row r="19" spans="1:11" x14ac:dyDescent="0.3">
      <c r="A19" s="47"/>
      <c r="B19" s="23" t="s">
        <v>106</v>
      </c>
      <c r="C19" s="34" t="s">
        <v>113</v>
      </c>
      <c r="D19" s="57">
        <v>653.23598573999993</v>
      </c>
      <c r="E19" s="57">
        <v>589.32252080000012</v>
      </c>
      <c r="F19" s="42">
        <v>604.88237575999995</v>
      </c>
      <c r="G19" s="13">
        <v>2.6402953240065318E-2</v>
      </c>
      <c r="H19" s="13">
        <v>-7.4021656852269038E-2</v>
      </c>
      <c r="I19" s="7"/>
    </row>
    <row r="20" spans="1:11" x14ac:dyDescent="0.3">
      <c r="A20" s="67" t="s">
        <v>9</v>
      </c>
      <c r="B20" s="23" t="s">
        <v>107</v>
      </c>
      <c r="C20" s="55" t="s">
        <v>1</v>
      </c>
      <c r="D20" s="60"/>
      <c r="E20" s="60">
        <v>81.3</v>
      </c>
      <c r="F20" s="61">
        <v>81.3</v>
      </c>
      <c r="G20" s="62" t="s">
        <v>17</v>
      </c>
      <c r="H20" s="62"/>
      <c r="I20" s="7"/>
      <c r="J20" s="29"/>
      <c r="K20" s="29"/>
    </row>
    <row r="21" spans="1:11" x14ac:dyDescent="0.3">
      <c r="A21" s="67"/>
      <c r="B21" s="23" t="s">
        <v>108</v>
      </c>
      <c r="C21" s="34" t="s">
        <v>1</v>
      </c>
      <c r="D21" s="60"/>
      <c r="E21" s="60">
        <v>19.512195121951201</v>
      </c>
      <c r="F21" s="61">
        <v>21.875</v>
      </c>
      <c r="G21" s="62" t="s">
        <v>10</v>
      </c>
      <c r="H21" s="62"/>
      <c r="I21" s="7"/>
      <c r="J21" s="29"/>
      <c r="K21" s="29"/>
    </row>
    <row r="22" spans="1:11" x14ac:dyDescent="0.3">
      <c r="A22" s="67"/>
      <c r="B22" s="23" t="s">
        <v>147</v>
      </c>
      <c r="C22" s="55" t="s">
        <v>1</v>
      </c>
      <c r="D22" s="55"/>
      <c r="E22" s="63">
        <v>78.194336287561342</v>
      </c>
      <c r="F22" s="64">
        <v>76.761021440616716</v>
      </c>
      <c r="G22" s="62" t="s">
        <v>15</v>
      </c>
      <c r="H22" s="55"/>
      <c r="I22" s="7"/>
      <c r="J22" s="29"/>
    </row>
    <row r="23" spans="1:11" x14ac:dyDescent="0.3">
      <c r="A23" s="67"/>
      <c r="B23" s="23" t="s">
        <v>148</v>
      </c>
      <c r="C23" s="34" t="s">
        <v>1</v>
      </c>
      <c r="D23" s="34"/>
      <c r="E23" s="65">
        <v>24.1</v>
      </c>
      <c r="F23" s="64">
        <v>24.365213201638159</v>
      </c>
      <c r="G23" s="43" t="s">
        <v>11</v>
      </c>
      <c r="H23" s="34"/>
      <c r="I23" s="7"/>
    </row>
    <row r="24" spans="1:11" x14ac:dyDescent="0.3">
      <c r="A24" s="8"/>
      <c r="B24" s="8"/>
      <c r="C24" s="8"/>
      <c r="D24" s="8"/>
      <c r="E24" s="8"/>
      <c r="F24" s="8"/>
      <c r="G24" s="8"/>
      <c r="H24" s="8"/>
    </row>
    <row r="25" spans="1:11" x14ac:dyDescent="0.3">
      <c r="A25" s="6" t="s">
        <v>95</v>
      </c>
      <c r="B25" s="6"/>
    </row>
    <row r="26" spans="1:11" x14ac:dyDescent="0.3">
      <c r="A26" s="6" t="s">
        <v>96</v>
      </c>
      <c r="B26" s="6"/>
    </row>
    <row r="27" spans="1:11" x14ac:dyDescent="0.3">
      <c r="A27" s="4" t="s">
        <v>97</v>
      </c>
      <c r="B27" s="5"/>
    </row>
    <row r="28" spans="1:11" x14ac:dyDescent="0.3">
      <c r="A28" s="6" t="s">
        <v>98</v>
      </c>
      <c r="B28" s="6"/>
    </row>
    <row r="31" spans="1:11" x14ac:dyDescent="0.3">
      <c r="B31" s="2"/>
      <c r="C31" s="3"/>
      <c r="F31" s="66"/>
    </row>
    <row r="32" spans="1:11" x14ac:dyDescent="0.3">
      <c r="B32" s="2"/>
      <c r="C32" s="3"/>
      <c r="F32" s="66"/>
    </row>
  </sheetData>
  <mergeCells count="7">
    <mergeCell ref="A26:B26"/>
    <mergeCell ref="A28:B28"/>
    <mergeCell ref="A20:A23"/>
    <mergeCell ref="A2:A10"/>
    <mergeCell ref="A11:A13"/>
    <mergeCell ref="A14:A19"/>
    <mergeCell ref="A25:B25"/>
  </mergeCells>
  <pageMargins left="0.7" right="0.7" top="0.75" bottom="0.75" header="0.3" footer="0.3"/>
  <pageSetup paperSize="9" scale="77" fitToHeight="0" orientation="landscape" r:id="rId1"/>
  <headerFooter>
    <oddHeader>&amp;L&amp;"Calibri"&amp;10&amp;K008000&amp;1#</oddHeader>
    <oddFooter>&amp;C&amp;1#&amp;"Calibri"&amp;10&amp;K008000{THALES GROUP LIMITED DISTRIBUTION}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1"/>
  <sheetViews>
    <sheetView zoomScaleNormal="100" workbookViewId="0">
      <selection activeCell="A2" sqref="A2:A7"/>
    </sheetView>
  </sheetViews>
  <sheetFormatPr baseColWidth="10" defaultColWidth="11.42578125" defaultRowHeight="13.5" x14ac:dyDescent="0.3"/>
  <cols>
    <col min="1" max="1" width="22.140625" style="1" customWidth="1"/>
    <col min="2" max="2" width="62.5703125" style="1" customWidth="1"/>
    <col min="3" max="3" width="19.42578125" style="1" customWidth="1"/>
    <col min="4" max="16384" width="11.42578125" style="1"/>
  </cols>
  <sheetData>
    <row r="1" spans="1:7" x14ac:dyDescent="0.3">
      <c r="A1" s="48" t="s">
        <v>20</v>
      </c>
      <c r="B1" s="48" t="s">
        <v>0</v>
      </c>
      <c r="C1" s="48" t="s">
        <v>41</v>
      </c>
      <c r="D1" s="48">
        <v>2022</v>
      </c>
      <c r="E1" s="48">
        <v>2023</v>
      </c>
      <c r="F1" s="48">
        <v>2024</v>
      </c>
      <c r="G1" s="7"/>
    </row>
    <row r="2" spans="1:7" x14ac:dyDescent="0.3">
      <c r="A2" s="47" t="s">
        <v>23</v>
      </c>
      <c r="B2" s="23" t="s">
        <v>131</v>
      </c>
      <c r="C2" s="11" t="s">
        <v>42</v>
      </c>
      <c r="D2" s="13">
        <v>0.19400000000000001</v>
      </c>
      <c r="E2" s="13">
        <v>0.20399999999999999</v>
      </c>
      <c r="F2" s="32">
        <v>0.21099999999999999</v>
      </c>
      <c r="G2" s="7"/>
    </row>
    <row r="3" spans="1:7" x14ac:dyDescent="0.3">
      <c r="A3" s="47"/>
      <c r="B3" s="23" t="s">
        <v>33</v>
      </c>
      <c r="C3" s="11" t="s">
        <v>43</v>
      </c>
      <c r="D3" s="13">
        <v>0.75600000000000001</v>
      </c>
      <c r="E3" s="13">
        <v>0.86799999999999999</v>
      </c>
      <c r="F3" s="32"/>
      <c r="G3" s="7"/>
    </row>
    <row r="4" spans="1:7" x14ac:dyDescent="0.3">
      <c r="A4" s="47"/>
      <c r="B4" s="23" t="s">
        <v>34</v>
      </c>
      <c r="C4" s="11" t="s">
        <v>44</v>
      </c>
      <c r="D4" s="13"/>
      <c r="E4" s="13">
        <v>0.52600000000000002</v>
      </c>
      <c r="F4" s="32">
        <v>0.64100000000000001</v>
      </c>
      <c r="G4" s="7"/>
    </row>
    <row r="5" spans="1:7" x14ac:dyDescent="0.3">
      <c r="A5" s="47"/>
      <c r="B5" s="23" t="s">
        <v>132</v>
      </c>
      <c r="C5" s="11"/>
      <c r="D5" s="13"/>
      <c r="E5" s="13"/>
      <c r="F5" s="32">
        <v>0.04</v>
      </c>
      <c r="G5" s="7"/>
    </row>
    <row r="6" spans="1:7" x14ac:dyDescent="0.3">
      <c r="A6" s="47"/>
      <c r="B6" s="23" t="s">
        <v>133</v>
      </c>
      <c r="C6" s="11"/>
      <c r="D6" s="13"/>
      <c r="E6" s="13"/>
      <c r="F6" s="33">
        <v>50.6</v>
      </c>
      <c r="G6" s="7"/>
    </row>
    <row r="7" spans="1:7" x14ac:dyDescent="0.3">
      <c r="A7" s="47"/>
      <c r="B7" s="23" t="s">
        <v>134</v>
      </c>
      <c r="C7" s="11"/>
      <c r="D7" s="13"/>
      <c r="E7" s="13"/>
      <c r="F7" s="32">
        <v>0.184</v>
      </c>
      <c r="G7" s="7"/>
    </row>
    <row r="8" spans="1:7" x14ac:dyDescent="0.3">
      <c r="A8" s="8"/>
      <c r="B8" s="8"/>
      <c r="C8" s="8"/>
      <c r="D8" s="8"/>
      <c r="E8" s="8"/>
      <c r="F8" s="8"/>
    </row>
    <row r="9" spans="1:7" x14ac:dyDescent="0.3">
      <c r="A9" s="6" t="s">
        <v>119</v>
      </c>
      <c r="B9" s="6"/>
      <c r="C9" s="6"/>
      <c r="D9" s="6"/>
      <c r="E9" s="6"/>
      <c r="F9" s="6"/>
    </row>
    <row r="10" spans="1:7" ht="23.25" customHeight="1" x14ac:dyDescent="0.3">
      <c r="A10" s="6" t="s">
        <v>120</v>
      </c>
      <c r="B10" s="6"/>
      <c r="C10" s="6"/>
      <c r="D10" s="6"/>
      <c r="E10" s="6"/>
      <c r="F10" s="6"/>
    </row>
    <row r="11" spans="1:7" x14ac:dyDescent="0.3">
      <c r="A11" s="6" t="s">
        <v>121</v>
      </c>
      <c r="B11" s="6"/>
      <c r="C11" s="6"/>
      <c r="D11" s="6"/>
      <c r="E11" s="6"/>
      <c r="F11" s="6"/>
    </row>
  </sheetData>
  <mergeCells count="4">
    <mergeCell ref="A10:F10"/>
    <mergeCell ref="A11:F11"/>
    <mergeCell ref="A2:A7"/>
    <mergeCell ref="A9:F9"/>
  </mergeCells>
  <pageMargins left="0.7" right="0.7" top="0.75" bottom="0.75" header="0.3" footer="0.3"/>
  <pageSetup paperSize="9" scale="88" fitToHeight="0" orientation="landscape" r:id="rId1"/>
  <headerFooter>
    <oddHeader>&amp;L&amp;"Calibri"&amp;10&amp;K008000&amp;1#</oddHeader>
    <oddFooter>&amp;C&amp;1#&amp;"Calibri"&amp;10&amp;K008000{THALES GROUP LIMITED DISTRIBUTION}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2"/>
  <sheetViews>
    <sheetView zoomScaleNormal="100" workbookViewId="0">
      <selection activeCell="A2" sqref="A2:A10"/>
    </sheetView>
  </sheetViews>
  <sheetFormatPr baseColWidth="10" defaultColWidth="11.42578125" defaultRowHeight="13.5" x14ac:dyDescent="0.3"/>
  <cols>
    <col min="1" max="1" width="22.28515625" style="1" customWidth="1"/>
    <col min="2" max="2" width="62.42578125" style="1" customWidth="1"/>
    <col min="3" max="3" width="10.85546875" style="1" customWidth="1"/>
    <col min="4" max="8" width="15.5703125" style="1" customWidth="1"/>
    <col min="9" max="16384" width="11.42578125" style="1"/>
  </cols>
  <sheetData>
    <row r="1" spans="1:9" x14ac:dyDescent="0.3">
      <c r="A1" s="48" t="s">
        <v>20</v>
      </c>
      <c r="B1" s="48" t="s">
        <v>0</v>
      </c>
      <c r="C1" s="48" t="s">
        <v>38</v>
      </c>
      <c r="D1" s="48">
        <v>2018</v>
      </c>
      <c r="E1" s="48">
        <v>2023</v>
      </c>
      <c r="F1" s="49">
        <v>2024</v>
      </c>
      <c r="G1" s="49" t="s">
        <v>48</v>
      </c>
      <c r="H1" s="49" t="s">
        <v>49</v>
      </c>
      <c r="I1" s="7"/>
    </row>
    <row r="2" spans="1:9" x14ac:dyDescent="0.3">
      <c r="A2" s="47" t="s">
        <v>22</v>
      </c>
      <c r="B2" s="23" t="s">
        <v>30</v>
      </c>
      <c r="C2" s="34"/>
      <c r="D2" s="34">
        <v>222</v>
      </c>
      <c r="E2" s="34">
        <v>176</v>
      </c>
      <c r="F2" s="35">
        <v>194</v>
      </c>
      <c r="G2" s="36">
        <v>0.10227272727272728</v>
      </c>
      <c r="H2" s="36">
        <v>-0.12612612612612611</v>
      </c>
      <c r="I2" s="7"/>
    </row>
    <row r="3" spans="1:9" x14ac:dyDescent="0.3">
      <c r="A3" s="47"/>
      <c r="B3" s="23" t="s">
        <v>114</v>
      </c>
      <c r="C3" s="34"/>
      <c r="D3" s="34">
        <v>309</v>
      </c>
      <c r="E3" s="34">
        <v>217</v>
      </c>
      <c r="F3" s="35">
        <v>202</v>
      </c>
      <c r="G3" s="36">
        <v>-6.9124423963133647E-2</v>
      </c>
      <c r="H3" s="36">
        <v>-0.34627831715210355</v>
      </c>
      <c r="I3" s="7"/>
    </row>
    <row r="4" spans="1:9" x14ac:dyDescent="0.3">
      <c r="A4" s="47"/>
      <c r="B4" s="23" t="s">
        <v>115</v>
      </c>
      <c r="C4" s="34"/>
      <c r="D4" s="27">
        <v>5533</v>
      </c>
      <c r="E4" s="27">
        <v>5798</v>
      </c>
      <c r="F4" s="37">
        <v>5383</v>
      </c>
      <c r="G4" s="36">
        <v>-7.1576405657123143E-2</v>
      </c>
      <c r="H4" s="36">
        <v>-2.7110066871498282E-2</v>
      </c>
      <c r="I4" s="7"/>
    </row>
    <row r="5" spans="1:9" x14ac:dyDescent="0.3">
      <c r="A5" s="47"/>
      <c r="B5" s="23" t="s">
        <v>31</v>
      </c>
      <c r="C5" s="34"/>
      <c r="D5" s="34">
        <v>2.19</v>
      </c>
      <c r="E5" s="34">
        <v>1.38</v>
      </c>
      <c r="F5" s="38">
        <v>1.47</v>
      </c>
      <c r="G5" s="36">
        <v>6.5217391304347894E-2</v>
      </c>
      <c r="H5" s="36">
        <v>-0.32876712328767121</v>
      </c>
      <c r="I5" s="7"/>
    </row>
    <row r="6" spans="1:9" x14ac:dyDescent="0.3">
      <c r="A6" s="47"/>
      <c r="B6" s="23" t="s">
        <v>32</v>
      </c>
      <c r="C6" s="34"/>
      <c r="D6" s="34">
        <v>5.17</v>
      </c>
      <c r="E6" s="34">
        <v>3.07</v>
      </c>
      <c r="F6" s="38">
        <v>2.99</v>
      </c>
      <c r="G6" s="36">
        <v>-2.6058631921823984E-2</v>
      </c>
      <c r="H6" s="36">
        <v>-0.42166344294003866</v>
      </c>
      <c r="I6" s="7"/>
    </row>
    <row r="7" spans="1:9" x14ac:dyDescent="0.3">
      <c r="A7" s="47"/>
      <c r="B7" s="23" t="s">
        <v>116</v>
      </c>
      <c r="C7" s="34"/>
      <c r="D7" s="34">
        <v>5.45E-2</v>
      </c>
      <c r="E7" s="39">
        <v>4.4999999999999998E-2</v>
      </c>
      <c r="F7" s="40">
        <v>4.0599999999999997E-2</v>
      </c>
      <c r="G7" s="36">
        <v>-9.7777777777777811E-2</v>
      </c>
      <c r="H7" s="36">
        <v>-0.2550458715596331</v>
      </c>
      <c r="I7" s="7"/>
    </row>
    <row r="8" spans="1:9" x14ac:dyDescent="0.3">
      <c r="A8" s="47"/>
      <c r="B8" s="23" t="s">
        <v>117</v>
      </c>
      <c r="C8" s="41"/>
      <c r="D8" s="34">
        <v>16</v>
      </c>
      <c r="E8" s="34">
        <v>6</v>
      </c>
      <c r="F8" s="42">
        <v>3</v>
      </c>
      <c r="G8" s="36">
        <v>-0.5</v>
      </c>
      <c r="H8" s="36">
        <v>-0.8125</v>
      </c>
      <c r="I8" s="7"/>
    </row>
    <row r="9" spans="1:9" x14ac:dyDescent="0.3">
      <c r="A9" s="47"/>
      <c r="B9" s="23" t="s">
        <v>118</v>
      </c>
      <c r="C9" s="34"/>
      <c r="D9" s="34">
        <v>0</v>
      </c>
      <c r="E9" s="34">
        <v>2</v>
      </c>
      <c r="F9" s="35">
        <v>1</v>
      </c>
      <c r="G9" s="36">
        <v>-0.5</v>
      </c>
      <c r="H9" s="36"/>
      <c r="I9" s="7"/>
    </row>
    <row r="10" spans="1:9" x14ac:dyDescent="0.3">
      <c r="A10" s="68" t="s">
        <v>9</v>
      </c>
      <c r="B10" s="23" t="s">
        <v>135</v>
      </c>
      <c r="C10" s="10" t="s">
        <v>1</v>
      </c>
      <c r="D10" s="10"/>
      <c r="E10" s="19">
        <v>78.472453986971701</v>
      </c>
      <c r="F10" s="20">
        <v>75.709467598169113</v>
      </c>
      <c r="G10" s="43" t="s">
        <v>14</v>
      </c>
      <c r="H10" s="34"/>
      <c r="I10" s="7"/>
    </row>
    <row r="11" spans="1:9" ht="11.1" customHeight="1" x14ac:dyDescent="0.3">
      <c r="A11" s="8"/>
      <c r="B11" s="8"/>
      <c r="C11" s="8"/>
      <c r="D11" s="8"/>
      <c r="E11" s="8"/>
      <c r="F11" s="8"/>
      <c r="G11" s="8"/>
      <c r="H11" s="8"/>
    </row>
    <row r="12" spans="1:9" ht="11.1" customHeight="1" x14ac:dyDescent="0.3">
      <c r="A12" s="4" t="s">
        <v>63</v>
      </c>
    </row>
  </sheetData>
  <mergeCells count="1">
    <mergeCell ref="A2:A9"/>
  </mergeCells>
  <pageMargins left="0.7" right="0.7" top="0.75" bottom="0.75" header="0.3" footer="0.3"/>
  <pageSetup paperSize="9" scale="71" fitToHeight="0" orientation="landscape" r:id="rId1"/>
  <headerFooter>
    <oddHeader>&amp;L&amp;"Calibri"&amp;10&amp;K008000&amp;1#</oddHeader>
    <oddFooter>&amp;C&amp;1#&amp;"Calibri"&amp;10&amp;K008000{THALES GROUP LIMITED DISTRIBUTION}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
  <sheetViews>
    <sheetView zoomScaleNormal="100" workbookViewId="0">
      <selection activeCell="A3" sqref="A3:A4"/>
    </sheetView>
  </sheetViews>
  <sheetFormatPr baseColWidth="10" defaultColWidth="11.42578125" defaultRowHeight="13.5" x14ac:dyDescent="0.3"/>
  <cols>
    <col min="1" max="1" width="26.42578125" style="1" customWidth="1"/>
    <col min="2" max="2" width="80" style="1" customWidth="1"/>
    <col min="3" max="6" width="15.5703125" style="1" customWidth="1"/>
    <col min="7" max="16384" width="11.42578125" style="1"/>
  </cols>
  <sheetData>
    <row r="1" spans="1:7" x14ac:dyDescent="0.3">
      <c r="A1" s="48" t="s">
        <v>20</v>
      </c>
      <c r="B1" s="48" t="s">
        <v>0</v>
      </c>
      <c r="C1" s="48" t="s">
        <v>123</v>
      </c>
      <c r="D1" s="48">
        <v>2022</v>
      </c>
      <c r="E1" s="48">
        <v>2023</v>
      </c>
      <c r="F1" s="48">
        <v>2024</v>
      </c>
      <c r="G1" s="7"/>
    </row>
    <row r="2" spans="1:7" ht="54" x14ac:dyDescent="0.3">
      <c r="A2" s="69" t="s">
        <v>24</v>
      </c>
      <c r="B2" s="44" t="s">
        <v>35</v>
      </c>
      <c r="C2" s="45">
        <v>1</v>
      </c>
      <c r="D2" s="27" t="s">
        <v>45</v>
      </c>
      <c r="E2" s="27" t="s">
        <v>46</v>
      </c>
      <c r="F2" s="27" t="s">
        <v>47</v>
      </c>
      <c r="G2" s="7"/>
    </row>
    <row r="3" spans="1:7" x14ac:dyDescent="0.3">
      <c r="A3" s="70" t="s">
        <v>25</v>
      </c>
      <c r="B3" s="44" t="s">
        <v>36</v>
      </c>
      <c r="C3" s="46" t="s">
        <v>16</v>
      </c>
      <c r="D3" s="11">
        <v>7</v>
      </c>
      <c r="E3" s="11">
        <v>5</v>
      </c>
      <c r="F3" s="11" t="s">
        <v>136</v>
      </c>
      <c r="G3" s="7"/>
    </row>
    <row r="4" spans="1:7" x14ac:dyDescent="0.3">
      <c r="A4" s="70"/>
      <c r="B4" s="44" t="s">
        <v>37</v>
      </c>
      <c r="C4" s="46"/>
      <c r="D4" s="11">
        <v>6</v>
      </c>
      <c r="E4" s="11">
        <v>4</v>
      </c>
      <c r="F4" s="11">
        <v>7</v>
      </c>
      <c r="G4" s="7"/>
    </row>
    <row r="5" spans="1:7" x14ac:dyDescent="0.3">
      <c r="A5" s="8"/>
      <c r="B5" s="8"/>
      <c r="C5" s="8"/>
      <c r="D5" s="8"/>
      <c r="E5" s="8"/>
      <c r="F5" s="8"/>
    </row>
    <row r="6" spans="1:7" x14ac:dyDescent="0.3">
      <c r="A6" s="6" t="s">
        <v>122</v>
      </c>
      <c r="B6" s="6"/>
      <c r="C6" s="6"/>
      <c r="D6" s="6"/>
      <c r="E6" s="6"/>
      <c r="F6" s="6"/>
    </row>
  </sheetData>
  <mergeCells count="3">
    <mergeCell ref="A3:A4"/>
    <mergeCell ref="C3:C4"/>
    <mergeCell ref="A6:F6"/>
  </mergeCells>
  <pageMargins left="0.7" right="0.7" top="0.75" bottom="0.75" header="0.3" footer="0.3"/>
  <pageSetup paperSize="9" scale="77" fitToHeight="0" orientation="landscape" r:id="rId1"/>
  <headerFooter>
    <oddHeader>&amp;L&amp;"Calibri"&amp;10&amp;K008000&amp;1#</oddHeader>
    <oddFooter>&amp;C&amp;1#&amp;"Calibri"&amp;10&amp;K008000{THALES GROUP LIMITED DISTRIBUTION}</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Feuilles de calcul</vt:lpstr>
      </vt:variant>
      <vt:variant>
        <vt:i4>6</vt:i4>
      </vt:variant>
    </vt:vector>
  </HeadingPairs>
  <TitlesOfParts>
    <vt:vector size="6" baseType="lpstr">
      <vt:lpstr>1. GHG Emissions</vt:lpstr>
      <vt:lpstr>2. Energy </vt:lpstr>
      <vt:lpstr>3. Other Environmental Topic</vt:lpstr>
      <vt:lpstr>4. Diversity &amp; Inclusion</vt:lpstr>
      <vt:lpstr>5. Health &amp; Safety</vt:lpstr>
      <vt:lpstr>6. Anti-Corruption</vt:lpstr>
    </vt:vector>
  </TitlesOfParts>
  <Company>Thales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Isabelle GOUTIERRE</dc:creator>
  <cp:lastModifiedBy>Maxime BERNARD</cp:lastModifiedBy>
  <cp:lastPrinted>2025-04-01T09:17:57Z</cp:lastPrinted>
  <dcterms:created xsi:type="dcterms:W3CDTF">2025-03-20T10:08:41Z</dcterms:created>
  <dcterms:modified xsi:type="dcterms:W3CDTF">2025-07-18T12:22:22Z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f3970a7-9045-4e66-851b-0f6441328e62_Enabled">
    <vt:lpwstr>true</vt:lpwstr>
  </property>
  <property fmtid="{D5CDD505-2E9C-101B-9397-08002B2CF9AE}" pid="3" name="MSIP_Label_ff3970a7-9045-4e66-851b-0f6441328e62_SetDate">
    <vt:lpwstr>2025-07-18T12:21:45Z</vt:lpwstr>
  </property>
  <property fmtid="{D5CDD505-2E9C-101B-9397-08002B2CF9AE}" pid="4" name="MSIP_Label_ff3970a7-9045-4e66-851b-0f6441328e62_Method">
    <vt:lpwstr>Privileged</vt:lpwstr>
  </property>
  <property fmtid="{D5CDD505-2E9C-101B-9397-08002B2CF9AE}" pid="5" name="MSIP_Label_ff3970a7-9045-4e66-851b-0f6441328e62_Name">
    <vt:lpwstr>THALES-CORE-02</vt:lpwstr>
  </property>
  <property fmtid="{D5CDD505-2E9C-101B-9397-08002B2CF9AE}" pid="6" name="MSIP_Label_ff3970a7-9045-4e66-851b-0f6441328e62_SiteId">
    <vt:lpwstr>6e603289-5e46-4e26-ac7c-03a85420a9a5</vt:lpwstr>
  </property>
  <property fmtid="{D5CDD505-2E9C-101B-9397-08002B2CF9AE}" pid="7" name="MSIP_Label_ff3970a7-9045-4e66-851b-0f6441328e62_ActionId">
    <vt:lpwstr>c9e1902d-5e02-42aa-ad72-b1ad00260c70</vt:lpwstr>
  </property>
  <property fmtid="{D5CDD505-2E9C-101B-9397-08002B2CF9AE}" pid="8" name="MSIP_Label_ff3970a7-9045-4e66-851b-0f6441328e62_ContentBits">
    <vt:lpwstr>3</vt:lpwstr>
  </property>
  <property fmtid="{D5CDD505-2E9C-101B-9397-08002B2CF9AE}" pid="9" name="Thales-Sensitivity">
    <vt:lpwstr>{TGLIMDIS}</vt:lpwstr>
  </property>
  <property fmtid="{D5CDD505-2E9C-101B-9397-08002B2CF9AE}" pid="10" name="DLPManualFileClassification">
    <vt:lpwstr>{FF3970A7-9045-4E66-851B-0F6441328E62}</vt:lpwstr>
  </property>
</Properties>
</file>